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drawings/drawing1.xml" ContentType="application/vnd.openxmlformats-officedocument.drawing+xml"/>
</Types>
</file>

<file path=_rels/.rels><?xml version="1.0" encoding="UTF-8" standalone="yes"?>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workbookPr date1904="1"/>
  <bookViews>
    <workbookView xWindow="0" yWindow="40" windowWidth="15960" windowHeight="18080"/>
  </bookViews>
  <sheets>
    <sheet name="Sheet1" sheetId="1" r:id="rId4"/>
  </sheets>
</workbook>
</file>

<file path=xl/sharedStrings.xml><?xml version="1.0" encoding="utf-8"?>
<sst xmlns="http://schemas.openxmlformats.org/spreadsheetml/2006/main" uniqueCount="23">
  <si>
    <t>No</t>
  </si>
  <si>
    <t>00-0000</t>
  </si>
  <si>
    <t>あいうえお株式会社 御中</t>
  </si>
  <si>
    <r>
      <rPr>
        <sz val="10"/>
        <color indexed="8"/>
        <rFont val="Helvetica"/>
      </rPr>
      <t>　</t>
    </r>
    <r>
      <rPr>
        <sz val="8"/>
        <color indexed="8"/>
        <rFont val="Helvetica"/>
      </rPr>
      <t>〒000-0000</t>
    </r>
  </si>
  <si>
    <t>　東京都千代田区○○○○○</t>
  </si>
  <si>
    <t>かきくけこ商事株式会社</t>
  </si>
  <si>
    <t>　〒000-0000</t>
  </si>
  <si>
    <t>　　○○○ビル○F</t>
  </si>
  <si>
    <t>　TEL：00-0000-0000　FAX：00-0000-0000</t>
  </si>
  <si>
    <t>下記のとおりお見積申し上げます。</t>
  </si>
  <si>
    <t>合計金額</t>
  </si>
  <si>
    <t>品　　　　　　　　　　名</t>
  </si>
  <si>
    <t>単　価</t>
  </si>
  <si>
    <t>数　量</t>
  </si>
  <si>
    <t>金　　　額</t>
  </si>
  <si>
    <t>品名○○○○○</t>
  </si>
  <si>
    <t>小　計</t>
  </si>
  <si>
    <t>見積有効期限</t>
  </si>
  <si>
    <t>消費税</t>
  </si>
  <si>
    <t>納期</t>
  </si>
  <si>
    <t>合　計</t>
  </si>
  <si>
    <t>納品場所</t>
  </si>
  <si>
    <t>東京都千代田区○○○○○</t>
  </si>
</sst>
</file>

<file path=xl/styles.xml><?xml version="1.0" encoding="utf-8"?>
<styleSheet xmlns="http://schemas.openxmlformats.org/spreadsheetml/2006/main">
  <numFmts count="4">
    <numFmt numFmtId="0" formatCode="General"/>
    <numFmt numFmtId="59" formatCode="&quot;¥&quot;#,##0;&quot;¥&quot;#,##0"/>
    <numFmt numFmtId="60" formatCode="#,##0&quot; &quot;;(#,##0)"/>
    <numFmt numFmtId="61" formatCode="yyyy&quot;年&quot;m&quot;月&quot;d&quot;日&quot;"/>
  </numFmts>
  <fonts count="11">
    <font>
      <sz val="10"/>
      <color indexed="8"/>
      <name val="ヒラギノ角ゴ ProN W3"/>
    </font>
    <font>
      <sz val="11"/>
      <color indexed="8"/>
      <name val="Helvetica"/>
    </font>
    <font>
      <sz val="14"/>
      <color indexed="8"/>
      <name val="Helvetica"/>
    </font>
    <font>
      <u val="single"/>
      <sz val="22"/>
      <color indexed="8"/>
      <name val="Helvetica"/>
    </font>
    <font>
      <sz val="10"/>
      <color indexed="8"/>
      <name val="Helvetica"/>
    </font>
    <font>
      <u val="single"/>
      <sz val="14"/>
      <color indexed="8"/>
      <name val="Helvetica"/>
    </font>
    <font>
      <sz val="8"/>
      <color indexed="8"/>
      <name val="Helvetica"/>
    </font>
    <font>
      <sz val="14"/>
      <color indexed="8"/>
      <name val="Helvetica"/>
    </font>
    <font>
      <sz val="9"/>
      <color indexed="8"/>
      <name val="Helvetica"/>
    </font>
    <font>
      <sz val="16"/>
      <color indexed="9"/>
      <name val="Helvetica"/>
    </font>
    <font>
      <sz val="16"/>
      <color indexed="8"/>
      <name val="Helvetica"/>
    </font>
  </fonts>
  <fills count="5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0"/>
        <bgColor auto="1"/>
      </patternFill>
    </fill>
    <fill>
      <patternFill patternType="solid">
        <fgColor indexed="12"/>
        <bgColor auto="1"/>
      </patternFill>
    </fill>
  </fills>
  <borders count="11">
    <border>
      <left/>
      <right/>
      <top/>
      <bottom/>
      <diagonal/>
    </border>
    <border>
      <left>
        <color indexed="8"/>
      </left>
      <right>
        <color indexed="8"/>
      </right>
      <top>
        <color indexed="8"/>
      </top>
      <bottom>
        <color indexed="8"/>
      </bottom>
      <diagonal/>
    </border>
    <border>
      <left>
        <color indexed="8"/>
      </left>
      <right>
        <color indexed="8"/>
      </right>
      <top>
        <color indexed="8"/>
      </top>
      <bottom style="thin">
        <color indexed="8"/>
      </bottom>
      <diagonal/>
    </border>
    <border>
      <left style="thin">
        <color indexed="8"/>
      </left>
      <right>
        <color indexed="8"/>
      </right>
      <top style="thin">
        <color indexed="8"/>
      </top>
      <bottom style="thin">
        <color indexed="8"/>
      </bottom>
      <diagonal/>
    </border>
    <border>
      <left>
        <color indexed="8"/>
      </left>
      <right>
        <color indexed="8"/>
      </right>
      <top style="thin">
        <color indexed="8"/>
      </top>
      <bottom style="thin">
        <color indexed="8"/>
      </bottom>
      <diagonal/>
    </border>
    <border>
      <left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>
        <color indexed="8"/>
      </right>
      <top>
        <color indexed="8"/>
      </top>
      <bottom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>
        <color indexed="8"/>
      </left>
      <right>
        <color indexed="8"/>
      </right>
      <top style="thin">
        <color indexed="8"/>
      </top>
      <bottom>
        <color indexed="8"/>
      </bottom>
      <diagonal/>
    </border>
    <border>
      <left>
        <color indexed="8"/>
      </left>
      <right style="thin">
        <color indexed="8"/>
      </right>
      <top style="thin">
        <color indexed="8"/>
      </top>
      <bottom>
        <color indexed="8"/>
      </bottom>
      <diagonal/>
    </border>
    <border>
      <left>
        <color indexed="8"/>
      </left>
      <right style="thin">
        <color indexed="8"/>
      </right>
      <top>
        <color indexed="8"/>
      </top>
      <bottom>
        <color indexed="8"/>
      </bottom>
      <diagonal/>
    </border>
  </borders>
  <cellStyleXfs count="1">
    <xf numFmtId="0" fontId="0" applyNumberFormat="0" applyFont="1" applyFill="0" applyBorder="0" applyAlignment="1" applyProtection="0">
      <alignment vertical="top" wrapText="1"/>
    </xf>
  </cellStyleXfs>
  <cellXfs count="42">
    <xf numFmtId="0" fontId="0" applyNumberFormat="0" applyFont="1" applyFill="0" applyBorder="0" applyAlignment="1" applyProtection="0">
      <alignment vertical="top" wrapText="1"/>
    </xf>
    <xf numFmtId="0" fontId="1" applyNumberFormat="1" applyFont="1" applyFill="0" applyBorder="0" applyAlignment="1" applyProtection="0">
      <alignment vertical="center"/>
    </xf>
    <xf numFmtId="0" fontId="3" fillId="2" borderId="1" applyNumberFormat="1" applyFont="1" applyFill="1" applyBorder="1" applyAlignment="1" applyProtection="0">
      <alignment horizontal="center" vertical="center"/>
    </xf>
    <xf numFmtId="0" fontId="1" fillId="2" borderId="1" applyNumberFormat="1" applyFont="1" applyFill="1" applyBorder="1" applyAlignment="1" applyProtection="0">
      <alignment vertical="center"/>
    </xf>
    <xf numFmtId="0" fontId="4" fillId="2" borderId="1" applyNumberFormat="1" applyFont="1" applyFill="1" applyBorder="1" applyAlignment="1" applyProtection="0">
      <alignment vertical="bottom"/>
    </xf>
    <xf numFmtId="49" fontId="4" fillId="2" borderId="1" applyNumberFormat="1" applyFont="1" applyFill="1" applyBorder="1" applyAlignment="1" applyProtection="0">
      <alignment horizontal="right" vertical="bottom"/>
    </xf>
    <xf numFmtId="49" fontId="4" fillId="2" borderId="1" applyNumberFormat="1" applyFont="1" applyFill="1" applyBorder="1" applyAlignment="1" applyProtection="0">
      <alignment horizontal="center" vertical="bottom"/>
    </xf>
    <xf numFmtId="0" fontId="4" fillId="2" borderId="1" applyNumberFormat="1" applyFont="1" applyFill="1" applyBorder="1" applyAlignment="1" applyProtection="0">
      <alignment horizontal="left" vertical="center"/>
    </xf>
    <xf numFmtId="0" fontId="4" fillId="2" borderId="1" applyNumberFormat="1" applyFont="1" applyFill="1" applyBorder="1" applyAlignment="1" applyProtection="0">
      <alignment vertical="center"/>
    </xf>
    <xf numFmtId="0" fontId="4" fillId="2" borderId="1" applyNumberFormat="1" applyFont="1" applyFill="1" applyBorder="1" applyAlignment="1" applyProtection="0">
      <alignment horizontal="right" vertical="center"/>
    </xf>
    <xf numFmtId="31" fontId="4" fillId="2" borderId="1" applyNumberFormat="1" applyFont="1" applyFill="1" applyBorder="1" applyAlignment="1" applyProtection="0">
      <alignment horizontal="right" vertical="center"/>
    </xf>
    <xf numFmtId="49" fontId="5" fillId="2" borderId="1" applyNumberFormat="1" applyFont="1" applyFill="1" applyBorder="1" applyAlignment="1" applyProtection="0">
      <alignment horizontal="left" vertical="bottom"/>
    </xf>
    <xf numFmtId="0" fontId="1" fillId="2" borderId="1" applyNumberFormat="1" applyFont="1" applyFill="1" applyBorder="1" applyAlignment="1" applyProtection="0">
      <alignment vertical="bottom"/>
    </xf>
    <xf numFmtId="49" fontId="4" fillId="2" borderId="1" applyNumberFormat="1" applyFont="1" applyFill="1" applyBorder="1" applyAlignment="1" applyProtection="0">
      <alignment vertical="center"/>
    </xf>
    <xf numFmtId="49" fontId="7" fillId="2" borderId="1" applyNumberFormat="1" applyFont="1" applyFill="1" applyBorder="1" applyAlignment="1" applyProtection="0">
      <alignment vertical="center"/>
    </xf>
    <xf numFmtId="49" fontId="8" fillId="2" borderId="1" applyNumberFormat="1" applyFont="1" applyFill="1" applyBorder="1" applyAlignment="1" applyProtection="0">
      <alignment vertical="bottom"/>
    </xf>
    <xf numFmtId="49" fontId="4" fillId="2" borderId="2" applyNumberFormat="1" applyFont="1" applyFill="1" applyBorder="1" applyAlignment="1" applyProtection="0">
      <alignment vertical="center"/>
    </xf>
    <xf numFmtId="0" fontId="1" fillId="2" borderId="2" applyNumberFormat="1" applyFont="1" applyFill="1" applyBorder="1" applyAlignment="1" applyProtection="0">
      <alignment vertical="center"/>
    </xf>
    <xf numFmtId="0" fontId="4" fillId="2" borderId="1" applyNumberFormat="1" applyFont="1" applyFill="1" applyBorder="1" applyAlignment="1" applyProtection="0">
      <alignment horizontal="left" vertical="top"/>
    </xf>
    <xf numFmtId="49" fontId="9" fillId="3" borderId="3" applyNumberFormat="1" applyFont="1" applyFill="1" applyBorder="1" applyAlignment="1" applyProtection="0">
      <alignment horizontal="center" vertical="center"/>
    </xf>
    <xf numFmtId="0" fontId="1" fillId="2" borderId="4" applyNumberFormat="1" applyFont="1" applyFill="1" applyBorder="1" applyAlignment="1" applyProtection="0">
      <alignment vertical="center"/>
    </xf>
    <xf numFmtId="0" fontId="1" fillId="2" borderId="5" applyNumberFormat="1" applyFont="1" applyFill="1" applyBorder="1" applyAlignment="1" applyProtection="0">
      <alignment vertical="center"/>
    </xf>
    <xf numFmtId="59" fontId="10" fillId="2" borderId="3" applyNumberFormat="1" applyFont="1" applyFill="1" applyBorder="1" applyAlignment="1" applyProtection="0">
      <alignment horizontal="right" vertical="center"/>
    </xf>
    <xf numFmtId="59" fontId="10" fillId="2" borderId="6" applyNumberFormat="1" applyFont="1" applyFill="1" applyBorder="1" applyAlignment="1" applyProtection="0">
      <alignment horizontal="right" vertical="center"/>
    </xf>
    <xf numFmtId="0" fontId="4" fillId="2" borderId="4" applyNumberFormat="1" applyFont="1" applyFill="1" applyBorder="1" applyAlignment="1" applyProtection="0">
      <alignment vertical="bottom"/>
    </xf>
    <xf numFmtId="0" fontId="4" fillId="2" borderId="2" applyNumberFormat="1" applyFont="1" applyFill="1" applyBorder="1" applyAlignment="1" applyProtection="0">
      <alignment vertical="bottom"/>
    </xf>
    <xf numFmtId="0" fontId="4" fillId="2" borderId="2" applyNumberFormat="1" applyFont="1" applyFill="1" applyBorder="1" applyAlignment="1" applyProtection="0">
      <alignment horizontal="left" vertical="top"/>
    </xf>
    <xf numFmtId="49" fontId="4" fillId="4" borderId="3" applyNumberFormat="1" applyFont="1" applyFill="1" applyBorder="1" applyAlignment="1" applyProtection="0">
      <alignment horizontal="center" vertical="center"/>
    </xf>
    <xf numFmtId="49" fontId="4" fillId="4" borderId="7" applyNumberFormat="1" applyFont="1" applyFill="1" applyBorder="1" applyAlignment="1" applyProtection="0">
      <alignment horizontal="center" vertical="center"/>
    </xf>
    <xf numFmtId="49" fontId="4" fillId="2" borderId="3" applyNumberFormat="1" applyFont="1" applyFill="1" applyBorder="1" applyAlignment="1" applyProtection="0">
      <alignment vertical="center"/>
    </xf>
    <xf numFmtId="60" fontId="4" fillId="2" borderId="7" applyNumberFormat="1" applyFont="1" applyFill="1" applyBorder="1" applyAlignment="1" applyProtection="0">
      <alignment vertical="center"/>
    </xf>
    <xf numFmtId="60" fontId="4" fillId="2" borderId="3" applyNumberFormat="1" applyFont="1" applyFill="1" applyBorder="1" applyAlignment="1" applyProtection="0">
      <alignment horizontal="right" vertical="center"/>
    </xf>
    <xf numFmtId="0" fontId="4" fillId="2" borderId="3" applyNumberFormat="1" applyFont="1" applyFill="1" applyBorder="1" applyAlignment="1" applyProtection="0">
      <alignment vertical="center"/>
    </xf>
    <xf numFmtId="49" fontId="4" fillId="2" borderId="3" applyNumberFormat="1" applyFont="1" applyFill="1" applyBorder="1" applyAlignment="1" applyProtection="0">
      <alignment horizontal="right" vertical="center"/>
    </xf>
    <xf numFmtId="0" fontId="4" fillId="2" borderId="8" applyNumberFormat="1" applyFont="1" applyFill="1" applyBorder="1" applyAlignment="1" applyProtection="0">
      <alignment vertical="center"/>
    </xf>
    <xf numFmtId="0" fontId="4" fillId="2" borderId="9" applyNumberFormat="1" applyFont="1" applyFill="1" applyBorder="1" applyAlignment="1" applyProtection="0">
      <alignment vertical="center"/>
    </xf>
    <xf numFmtId="49" fontId="8" fillId="2" borderId="1" applyNumberFormat="1" applyFont="1" applyFill="1" applyBorder="1" applyAlignment="1" applyProtection="0">
      <alignment horizontal="justify" vertical="center"/>
    </xf>
    <xf numFmtId="0" fontId="8" fillId="2" borderId="1" applyNumberFormat="1" applyFont="1" applyFill="1" applyBorder="1" applyAlignment="1" applyProtection="0">
      <alignment vertical="center"/>
    </xf>
    <xf numFmtId="61" fontId="8" fillId="2" borderId="1" applyNumberFormat="1" applyFont="1" applyFill="1" applyBorder="1" applyAlignment="1" applyProtection="0">
      <alignment horizontal="left" vertical="center"/>
    </xf>
    <xf numFmtId="0" fontId="1" fillId="2" borderId="10" applyNumberFormat="1" applyFont="1" applyFill="1" applyBorder="1" applyAlignment="1" applyProtection="0">
      <alignment vertical="center"/>
    </xf>
    <xf numFmtId="49" fontId="8" fillId="2" borderId="1" applyNumberFormat="1" applyFont="1" applyFill="1" applyBorder="1" applyAlignment="1" applyProtection="0">
      <alignment vertical="center"/>
    </xf>
    <xf numFmtId="0" fontId="1" fillId="2" borderId="8" applyNumberFormat="1" applyFont="1" applyFill="1" applyBorder="1" applyAlignment="1" applyProtection="0">
      <alignment vertical="center"/>
    </xf>
  </cellXfs>
  <cellStyles count="1">
    <cellStyle name="Normal" xfId="0" builtinId="0"/>
  </cellStyles>
  <dxfs count="1">
    <dxf>
      <font>
        <color rgb="fffe2500"/>
      </font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efefe"/>
      <rgbColor rgb="ff476db4"/>
      <rgbColor rgb="fffe2500"/>
      <rgbColor rgb="ffd8d8d8"/>
    </indexedColors>
  </colors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/Relationships>
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2.png"/></Relationships>

</file>

<file path=xl/drawings/drawing1.xml><?xml version="1.0" encoding="utf-8"?>
<xdr:wsDr xmlns:r="http://schemas.openxmlformats.org/officeDocument/2006/relationships" xmlns:a="http://schemas.openxmlformats.org/drawingml/2006/main" xmlns:xdr="http://schemas.openxmlformats.org/drawingml/2006/spreadsheetDrawing">
  <xdr:twoCellAnchor>
    <xdr:from>
      <xdr:col>2</xdr:col>
      <xdr:colOff>203306</xdr:colOff>
      <xdr:row>0</xdr:row>
      <xdr:rowOff>0</xdr:rowOff>
    </xdr:from>
    <xdr:to>
      <xdr:col>8</xdr:col>
      <xdr:colOff>616358</xdr:colOff>
      <xdr:row>5</xdr:row>
      <xdr:rowOff>36276</xdr:rowOff>
    </xdr:to>
    <xdr:pic>
      <xdr:nvPicPr>
        <xdr:cNvPr id="2" name="moji-07.png"/>
        <xdr:cNvPicPr>
          <a:picLocks noChangeAspect="1"/>
        </xdr:cNvPicPr>
      </xdr:nvPicPr>
      <xdr:blipFill>
        <a:blip r:embed="rId1">
          <a:extLst/>
        </a:blip>
        <a:stretch>
          <a:fillRect/>
        </a:stretch>
      </xdr:blipFill>
      <xdr:spPr>
        <a:xfrm>
          <a:off x="1071486" y="-129190"/>
          <a:ext cx="3434103" cy="266439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theme/_rels/theme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
</file>

<file path=xl/theme/theme1.xml><?xml version="1.0" encoding="utf-8"?>
<a:theme xmlns:a="http://schemas.openxmlformats.org/drawingml/2006/main" xmlns:r="http://schemas.openxmlformats.org/officeDocument/2006/relationships" name="Blank">
  <a:themeElements>
    <a:clrScheme name="Blank">
      <a:dk1>
        <a:srgbClr val="000000"/>
      </a:dk1>
      <a:lt1>
        <a:srgbClr val="FFFFFF"/>
      </a:lt1>
      <a:dk2>
        <a:srgbClr val="404040"/>
      </a:dk2>
      <a:lt2>
        <a:srgbClr val="BFBFBF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ヒラギノ角ゴ ProN W6"/>
        <a:ea typeface="ヒラギノ角ゴ ProN W6"/>
        <a:cs typeface="ヒラギノ角ゴ ProN W6"/>
      </a:majorFont>
      <a:minorFont>
        <a:latin typeface="ヒラギノ角ゴ ProN W3"/>
        <a:ea typeface="ヒラギノ角ゴ ProN W3"/>
        <a:cs typeface="ヒラギノ角ゴ ProN W3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sx="100000" sy="100000" kx="0" ky="0" algn="b" rotWithShape="0" blurRad="38100" dist="25400" dir="5400000">
              <a:srgbClr val="000000">
                <a:alpha val="50000"/>
              </a:srgbClr>
            </a:outerShdw>
          </a:effectLst>
        </a:effectStyle>
        <a:effectStyle>
          <a:effectLst>
            <a:outerShdw sx="100000" sy="100000" kx="0" ky="0" algn="b" rotWithShape="0" blurRad="38100" dist="25400" dir="5400000">
              <a:srgbClr val="000000">
                <a:alpha val="50000"/>
              </a:srgbClr>
            </a:outerShdw>
          </a:effectLst>
        </a:effectStyle>
        <a:effectStyle>
          <a:effectLst>
            <a:outerShdw sx="100000" sy="100000" kx="0" ky="0" algn="b" rotWithShape="0" blurRad="38100" dist="25400" dir="5400000">
              <a:srgbClr val="000000">
                <a:alpha val="5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blipFill rotWithShape="1">
          <a:blip r:embed="rId1"/>
          <a:srcRect l="0" t="0" r="0" b="0"/>
          <a:tile tx="0" ty="0" sx="100000" sy="100000" flip="none" algn="tl"/>
        </a:blipFill>
        <a:ln w="12700" cap="flat">
          <a:noFill/>
          <a:miter lim="400000"/>
        </a:ln>
        <a:effectLst>
          <a:outerShdw sx="100000" sy="100000" kx="0" ky="0" algn="b" rotWithShape="0" blurRad="38100" dist="25400" dir="540000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50800" tIns="50800" rIns="50800" bIns="50800" numCol="1" spcCol="38100" rtlCol="0" anchor="ctr" upright="0">
        <a:spAutoFit/>
      </a:bodyPr>
      <a:lstStyle>
        <a:defPPr marL="0" marR="0" indent="0" algn="ctr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200" u="none" kumimoji="0" normalizeH="0">
            <a:ln>
              <a:noFill/>
            </a:ln>
            <a:solidFill>
              <a:srgbClr val="FFFFFF"/>
            </a:solidFill>
            <a:effectLst>
              <a:outerShdw sx="100000" sy="100000" kx="0" ky="0" algn="b" rotWithShape="0" blurRad="25400" dist="23998" dir="2700000">
                <a:srgbClr val="000000">
                  <a:alpha val="31034"/>
                </a:srgbClr>
              </a:outerShdw>
            </a:effectLst>
            <a:uFillTx/>
            <a:latin typeface="+mn-lt"/>
            <a:ea typeface="+mn-ea"/>
            <a:cs typeface="+mn-cs"/>
            <a:sym typeface="ヒラギノ角ゴ ProN W3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635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 upright="0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ヒラギノ角ゴ ProN W3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
</file>

<file path=xl/worksheets/sheet1.xml><?xml version="1.0" encoding="utf-8"?>
<worksheet xmlns:r="http://schemas.openxmlformats.org/officeDocument/2006/relationships" xmlns="http://schemas.openxmlformats.org/spreadsheetml/2006/main">
  <dimension ref="A1:K31"/>
  <sheetViews>
    <sheetView workbookViewId="0" showGridLines="0" defaultGridColor="1"/>
  </sheetViews>
  <sheetFormatPr defaultColWidth="5.22471" defaultRowHeight="13" customHeight="1" outlineLevelRow="0" outlineLevelCol="0"/>
  <cols>
    <col min="1" max="1" width="6.17969" style="1" customWidth="1"/>
    <col min="2" max="2" width="5.22656" style="1" customWidth="1"/>
    <col min="3" max="3" width="5.22656" style="1" customWidth="1"/>
    <col min="4" max="4" width="5.22656" style="1" customWidth="1"/>
    <col min="5" max="5" width="5.22656" style="1" customWidth="1"/>
    <col min="6" max="6" width="8.91406" style="1" customWidth="1"/>
    <col min="7" max="7" width="6.16406" style="1" customWidth="1"/>
    <col min="8" max="8" width="8.91406" style="1" customWidth="1"/>
    <col min="9" max="9" width="8.91406" style="1" customWidth="1"/>
    <col min="10" max="10" width="6.16406" style="1" customWidth="1"/>
    <col min="11" max="11" width="6.16406" style="1" customWidth="1"/>
    <col min="12" max="256" width="5.22656" style="1" customWidth="1"/>
  </cols>
  <sheetData>
    <row r="1" ht="139.25" customHeight="1">
      <c r="A1" s="2"/>
      <c r="B1" s="3"/>
      <c r="C1" s="3"/>
      <c r="D1" s="3"/>
      <c r="E1" s="3"/>
      <c r="F1" s="3"/>
      <c r="G1" s="3"/>
      <c r="H1" s="3"/>
      <c r="I1" s="3"/>
      <c r="J1" s="3"/>
      <c r="K1" s="3"/>
    </row>
    <row r="2" ht="14.3" customHeight="1">
      <c r="A2" s="4"/>
      <c r="B2" s="4"/>
      <c r="C2" s="4"/>
      <c r="D2" s="4"/>
      <c r="E2" s="4"/>
      <c r="F2" s="4"/>
      <c r="G2" s="4"/>
      <c r="H2" s="3"/>
      <c r="I2" s="3"/>
      <c r="J2" t="s" s="5">
        <v>0</v>
      </c>
      <c r="K2" t="s" s="6">
        <v>1</v>
      </c>
    </row>
    <row r="3" ht="19.5" customHeight="1">
      <c r="A3" s="7"/>
      <c r="B3" s="7"/>
      <c r="C3" s="7"/>
      <c r="D3" s="8"/>
      <c r="E3" s="8"/>
      <c r="F3" s="8"/>
      <c r="G3" s="8"/>
      <c r="H3" s="9"/>
      <c r="I3" s="9"/>
      <c r="J3" s="10">
        <v>41378</v>
      </c>
      <c r="K3" s="3"/>
    </row>
    <row r="4" ht="19.5" customHeight="1">
      <c r="A4" t="s" s="11">
        <v>2</v>
      </c>
      <c r="B4" s="3"/>
      <c r="C4" s="3"/>
      <c r="D4" s="3"/>
      <c r="E4" s="3"/>
      <c r="F4" s="3"/>
      <c r="G4" s="4"/>
      <c r="H4" s="4"/>
      <c r="I4" s="4"/>
      <c r="J4" s="3"/>
      <c r="K4" s="3"/>
    </row>
    <row r="5" ht="14.3" customHeight="1">
      <c r="A5" t="s" s="12">
        <v>3</v>
      </c>
      <c r="B5" s="3"/>
      <c r="C5" s="3"/>
      <c r="D5" s="3"/>
      <c r="E5" s="8"/>
      <c r="F5" s="8"/>
      <c r="G5" s="8"/>
      <c r="H5" s="8"/>
      <c r="I5" s="8"/>
      <c r="J5" s="3"/>
      <c r="K5" s="3"/>
    </row>
    <row r="6" ht="17.55" customHeight="1">
      <c r="A6" t="s" s="13">
        <v>4</v>
      </c>
      <c r="B6" s="3"/>
      <c r="C6" s="3"/>
      <c r="D6" s="3"/>
      <c r="E6" s="3"/>
      <c r="F6" s="3"/>
      <c r="G6" s="8"/>
      <c r="H6" t="s" s="14">
        <v>5</v>
      </c>
      <c r="I6" s="3"/>
      <c r="J6" s="3"/>
      <c r="K6" s="3"/>
    </row>
    <row r="7" ht="16.25" customHeight="1">
      <c r="A7" s="4"/>
      <c r="B7" s="4"/>
      <c r="C7" s="4"/>
      <c r="D7" s="8"/>
      <c r="E7" s="8"/>
      <c r="F7" s="8"/>
      <c r="G7" s="8"/>
      <c r="H7" t="s" s="15">
        <v>6</v>
      </c>
      <c r="I7" s="3"/>
      <c r="J7" s="3"/>
      <c r="K7" s="3"/>
    </row>
    <row r="8" ht="15.1" customHeight="1">
      <c r="A8" s="4"/>
      <c r="B8" s="4"/>
      <c r="C8" s="4"/>
      <c r="D8" s="8"/>
      <c r="E8" s="8"/>
      <c r="F8" s="8"/>
      <c r="G8" s="8"/>
      <c r="H8" t="s" s="13">
        <v>4</v>
      </c>
      <c r="I8" s="3"/>
      <c r="J8" s="3"/>
      <c r="K8" s="3"/>
    </row>
    <row r="9" ht="15.1" customHeight="1">
      <c r="A9" s="4"/>
      <c r="B9" s="4"/>
      <c r="C9" s="4"/>
      <c r="D9" s="8"/>
      <c r="E9" s="8"/>
      <c r="F9" s="8"/>
      <c r="G9" s="8"/>
      <c r="H9" t="s" s="13">
        <v>7</v>
      </c>
      <c r="I9" s="3"/>
      <c r="J9" s="3"/>
      <c r="K9" s="3"/>
    </row>
    <row r="10" ht="15.1" customHeight="1">
      <c r="A10" s="4"/>
      <c r="B10" s="4"/>
      <c r="C10" s="4"/>
      <c r="D10" s="8"/>
      <c r="E10" s="8"/>
      <c r="F10" s="8"/>
      <c r="G10" s="8"/>
      <c r="H10" t="s" s="13">
        <v>8</v>
      </c>
      <c r="I10" s="3"/>
      <c r="J10" s="3"/>
      <c r="K10" s="3"/>
    </row>
    <row r="11" ht="20.8" customHeight="1">
      <c r="A11" t="s" s="16">
        <v>9</v>
      </c>
      <c r="B11" s="17"/>
      <c r="C11" s="17"/>
      <c r="D11" s="17"/>
      <c r="E11" s="17"/>
      <c r="F11" s="17"/>
      <c r="G11" s="3"/>
      <c r="H11" s="18"/>
      <c r="I11" s="18"/>
      <c r="J11" s="3"/>
      <c r="K11" s="3"/>
    </row>
    <row r="12" ht="24.7" customHeight="1">
      <c r="A12" t="s" s="19">
        <v>10</v>
      </c>
      <c r="B12" s="20"/>
      <c r="C12" s="21"/>
      <c r="D12" s="22">
        <f>J30</f>
        <v>2168640</v>
      </c>
      <c r="E12" s="20"/>
      <c r="F12" s="21"/>
      <c r="G12" s="23"/>
      <c r="H12" s="18"/>
      <c r="I12" s="4"/>
      <c r="J12" s="3"/>
      <c r="K12" s="3"/>
    </row>
    <row r="13" ht="17.35" customHeight="1">
      <c r="A13" s="24"/>
      <c r="B13" s="24"/>
      <c r="C13" s="24"/>
      <c r="D13" s="24"/>
      <c r="E13" s="24"/>
      <c r="F13" s="24"/>
      <c r="G13" s="25"/>
      <c r="H13" s="26"/>
      <c r="I13" s="25"/>
      <c r="J13" s="17"/>
      <c r="K13" s="17"/>
    </row>
    <row r="14" ht="19.5" customHeight="1">
      <c r="A14" t="s" s="27">
        <v>11</v>
      </c>
      <c r="B14" s="20"/>
      <c r="C14" s="20"/>
      <c r="D14" s="20"/>
      <c r="E14" s="20"/>
      <c r="F14" s="20"/>
      <c r="G14" s="21"/>
      <c r="H14" t="s" s="28">
        <v>12</v>
      </c>
      <c r="I14" t="s" s="28">
        <v>13</v>
      </c>
      <c r="J14" t="s" s="27">
        <v>14</v>
      </c>
      <c r="K14" s="21"/>
    </row>
    <row r="15" ht="19.5" customHeight="1">
      <c r="A15" t="s" s="29">
        <v>15</v>
      </c>
      <c r="B15" s="20"/>
      <c r="C15" s="20"/>
      <c r="D15" s="20"/>
      <c r="E15" s="20"/>
      <c r="F15" s="20"/>
      <c r="G15" s="21"/>
      <c r="H15" s="30">
        <v>1000</v>
      </c>
      <c r="I15" s="30">
        <v>3</v>
      </c>
      <c r="J15" s="31">
        <f>H15*I15</f>
        <v>3000</v>
      </c>
      <c r="K15" s="21"/>
    </row>
    <row r="16" ht="19.5" customHeight="1">
      <c r="A16" t="s" s="29">
        <v>15</v>
      </c>
      <c r="B16" s="20"/>
      <c r="C16" s="20"/>
      <c r="D16" s="20"/>
      <c r="E16" s="20"/>
      <c r="F16" s="20"/>
      <c r="G16" s="21"/>
      <c r="H16" s="30">
        <v>1000</v>
      </c>
      <c r="I16" s="30">
        <v>5</v>
      </c>
      <c r="J16" s="31">
        <f>IF(I16&gt;0,H16*I16,"")</f>
        <v>5000</v>
      </c>
      <c r="K16" s="21"/>
    </row>
    <row r="17" ht="19.5" customHeight="1">
      <c r="A17" t="s" s="29">
        <v>15</v>
      </c>
      <c r="B17" s="20"/>
      <c r="C17" s="20"/>
      <c r="D17" s="20"/>
      <c r="E17" s="20"/>
      <c r="F17" s="20"/>
      <c r="G17" s="21"/>
      <c r="H17" s="30">
        <v>1000000</v>
      </c>
      <c r="I17" s="30">
        <v>2</v>
      </c>
      <c r="J17" s="31">
        <f>IF(I17&gt;0,H17*I17,"")</f>
        <v>2000000</v>
      </c>
      <c r="K17" s="21"/>
    </row>
    <row r="18" ht="19.5" customHeight="1">
      <c r="A18" s="32"/>
      <c r="B18" s="20"/>
      <c r="C18" s="20"/>
      <c r="D18" s="20"/>
      <c r="E18" s="20"/>
      <c r="F18" s="20"/>
      <c r="G18" s="21"/>
      <c r="H18" s="30"/>
      <c r="I18" s="30"/>
      <c r="J18" t="s" s="33">
        <f>IF(I18&gt;0,H18*I18,"")</f>
      </c>
      <c r="K18" s="21"/>
    </row>
    <row r="19" ht="19.5" customHeight="1">
      <c r="A19" s="32"/>
      <c r="B19" s="20"/>
      <c r="C19" s="20"/>
      <c r="D19" s="20"/>
      <c r="E19" s="20"/>
      <c r="F19" s="20"/>
      <c r="G19" s="21"/>
      <c r="H19" s="30"/>
      <c r="I19" s="30"/>
      <c r="J19" t="s" s="33">
        <f>IF(I19&gt;0,H19*I19,"")</f>
      </c>
      <c r="K19" s="21"/>
    </row>
    <row r="20" ht="19.5" customHeight="1">
      <c r="A20" s="32"/>
      <c r="B20" s="20"/>
      <c r="C20" s="20"/>
      <c r="D20" s="20"/>
      <c r="E20" s="20"/>
      <c r="F20" s="20"/>
      <c r="G20" s="21"/>
      <c r="H20" s="30"/>
      <c r="I20" s="30"/>
      <c r="J20" t="s" s="33">
        <f>IF(I20&gt;0,H20*I20,"")</f>
      </c>
      <c r="K20" s="21"/>
    </row>
    <row r="21" ht="19.5" customHeight="1">
      <c r="A21" s="32"/>
      <c r="B21" s="20"/>
      <c r="C21" s="20"/>
      <c r="D21" s="20"/>
      <c r="E21" s="20"/>
      <c r="F21" s="20"/>
      <c r="G21" s="21"/>
      <c r="H21" s="30"/>
      <c r="I21" s="30"/>
      <c r="J21" t="s" s="33">
        <f>IF(I21&gt;0,H21*I21,"")</f>
      </c>
      <c r="K21" s="21"/>
    </row>
    <row r="22" ht="19.5" customHeight="1">
      <c r="A22" s="32"/>
      <c r="B22" s="20"/>
      <c r="C22" s="20"/>
      <c r="D22" s="20"/>
      <c r="E22" s="20"/>
      <c r="F22" s="20"/>
      <c r="G22" s="21"/>
      <c r="H22" s="30"/>
      <c r="I22" s="30"/>
      <c r="J22" t="s" s="33">
        <f>IF(I22&gt;0,H22*I22,"")</f>
      </c>
      <c r="K22" s="21"/>
    </row>
    <row r="23" ht="19.5" customHeight="1">
      <c r="A23" s="32"/>
      <c r="B23" s="20"/>
      <c r="C23" s="20"/>
      <c r="D23" s="20"/>
      <c r="E23" s="20"/>
      <c r="F23" s="20"/>
      <c r="G23" s="21"/>
      <c r="H23" s="30"/>
      <c r="I23" s="30"/>
      <c r="J23" t="s" s="33">
        <f>IF(I23&gt;0,H23*I23,"")</f>
      </c>
      <c r="K23" s="21"/>
    </row>
    <row r="24" ht="19.5" customHeight="1">
      <c r="A24" s="32"/>
      <c r="B24" s="20"/>
      <c r="C24" s="20"/>
      <c r="D24" s="20"/>
      <c r="E24" s="20"/>
      <c r="F24" s="20"/>
      <c r="G24" s="21"/>
      <c r="H24" s="30"/>
      <c r="I24" s="30"/>
      <c r="J24" t="s" s="33">
        <f>IF(I24&gt;0,H24*I24,"")</f>
      </c>
      <c r="K24" s="21"/>
    </row>
    <row r="25" ht="19.5" customHeight="1">
      <c r="A25" s="32"/>
      <c r="B25" s="20"/>
      <c r="C25" s="20"/>
      <c r="D25" s="20"/>
      <c r="E25" s="20"/>
      <c r="F25" s="20"/>
      <c r="G25" s="21"/>
      <c r="H25" s="30"/>
      <c r="I25" s="30"/>
      <c r="J25" t="s" s="33">
        <f>IF(I25&gt;0,H25*I25,"")</f>
      </c>
      <c r="K25" s="21"/>
    </row>
    <row r="26" ht="19.5" customHeight="1">
      <c r="A26" s="32"/>
      <c r="B26" s="20"/>
      <c r="C26" s="20"/>
      <c r="D26" s="20"/>
      <c r="E26" s="20"/>
      <c r="F26" s="20"/>
      <c r="G26" s="21"/>
      <c r="H26" s="30"/>
      <c r="I26" s="30"/>
      <c r="J26" t="s" s="33">
        <f>IF(I26&gt;0,H26*I26,"")</f>
      </c>
      <c r="K26" s="21"/>
    </row>
    <row r="27" ht="19.5" customHeight="1">
      <c r="A27" s="32"/>
      <c r="B27" s="20"/>
      <c r="C27" s="20"/>
      <c r="D27" s="20"/>
      <c r="E27" s="20"/>
      <c r="F27" s="20"/>
      <c r="G27" s="21"/>
      <c r="H27" s="30"/>
      <c r="I27" s="30"/>
      <c r="J27" t="s" s="33">
        <f>IF(I27&gt;0,H27*I27,"")</f>
      </c>
      <c r="K27" s="21"/>
    </row>
    <row r="28" ht="19.5" customHeight="1">
      <c r="A28" s="34"/>
      <c r="B28" s="34"/>
      <c r="C28" s="34"/>
      <c r="D28" s="34"/>
      <c r="E28" s="34"/>
      <c r="F28" s="34"/>
      <c r="G28" s="34"/>
      <c r="H28" s="35"/>
      <c r="I28" t="s" s="28">
        <v>16</v>
      </c>
      <c r="J28" s="31">
        <f>SUM(J15:K27)</f>
        <v>2008000</v>
      </c>
      <c r="K28" s="21"/>
    </row>
    <row r="29" ht="19.5" customHeight="1">
      <c r="A29" t="s" s="36">
        <v>17</v>
      </c>
      <c r="B29" s="3"/>
      <c r="C29" s="37"/>
      <c r="D29" s="38">
        <v>41378</v>
      </c>
      <c r="E29" s="3"/>
      <c r="F29" s="3"/>
      <c r="G29" s="3"/>
      <c r="H29" s="39"/>
      <c r="I29" t="s" s="28">
        <v>18</v>
      </c>
      <c r="J29" s="31">
        <f>J28*0.08</f>
        <v>160640</v>
      </c>
      <c r="K29" s="21"/>
    </row>
    <row r="30" ht="19.5" customHeight="1">
      <c r="A30" t="s" s="36">
        <v>19</v>
      </c>
      <c r="B30" s="3"/>
      <c r="C30" s="37"/>
      <c r="D30" s="38">
        <v>41454</v>
      </c>
      <c r="E30" s="3"/>
      <c r="F30" s="3"/>
      <c r="G30" s="3"/>
      <c r="H30" s="39"/>
      <c r="I30" t="s" s="28">
        <v>20</v>
      </c>
      <c r="J30" s="31">
        <f>SUM(J28:K29)</f>
        <v>2168640</v>
      </c>
      <c r="K30" s="21"/>
    </row>
    <row r="31" ht="19.5" customHeight="1">
      <c r="A31" t="s" s="36">
        <v>21</v>
      </c>
      <c r="B31" s="3"/>
      <c r="C31" s="37"/>
      <c r="D31" t="s" s="40">
        <v>22</v>
      </c>
      <c r="E31" s="3"/>
      <c r="F31" s="3"/>
      <c r="G31" s="3"/>
      <c r="H31" s="3"/>
      <c r="I31" s="41"/>
      <c r="J31" s="41"/>
      <c r="K31" s="41"/>
    </row>
  </sheetData>
  <mergeCells count="50">
    <mergeCell ref="D31:K31"/>
    <mergeCell ref="A31:B31"/>
    <mergeCell ref="J30:K30"/>
    <mergeCell ref="D30:H30"/>
    <mergeCell ref="A30:B30"/>
    <mergeCell ref="D29:H29"/>
    <mergeCell ref="A29:B29"/>
    <mergeCell ref="A27:G27"/>
    <mergeCell ref="A26:G26"/>
    <mergeCell ref="A25:G25"/>
    <mergeCell ref="J24:K24"/>
    <mergeCell ref="A23:G23"/>
    <mergeCell ref="A22:G22"/>
    <mergeCell ref="J21:K21"/>
    <mergeCell ref="A21:G21"/>
    <mergeCell ref="J20:K20"/>
    <mergeCell ref="A20:G20"/>
    <mergeCell ref="J19:K19"/>
    <mergeCell ref="A19:G19"/>
    <mergeCell ref="J18:K18"/>
    <mergeCell ref="J29:K29"/>
    <mergeCell ref="A18:G18"/>
    <mergeCell ref="A6:F6"/>
    <mergeCell ref="J17:K17"/>
    <mergeCell ref="J28:K28"/>
    <mergeCell ref="A17:G17"/>
    <mergeCell ref="H6:K6"/>
    <mergeCell ref="J22:K22"/>
    <mergeCell ref="A11:G11"/>
    <mergeCell ref="H8:K8"/>
    <mergeCell ref="J23:K23"/>
    <mergeCell ref="A12:C12"/>
    <mergeCell ref="H7:K7"/>
    <mergeCell ref="J26:K26"/>
    <mergeCell ref="A15:G15"/>
    <mergeCell ref="H10:K10"/>
    <mergeCell ref="A4:F4"/>
    <mergeCell ref="J15:K15"/>
    <mergeCell ref="J16:K16"/>
    <mergeCell ref="A5:C5"/>
    <mergeCell ref="J25:K25"/>
    <mergeCell ref="A14:G14"/>
    <mergeCell ref="H9:K9"/>
    <mergeCell ref="J14:K14"/>
    <mergeCell ref="J27:K27"/>
    <mergeCell ref="A16:G16"/>
    <mergeCell ref="J3:K3"/>
    <mergeCell ref="A24:G24"/>
    <mergeCell ref="D12:F12"/>
    <mergeCell ref="A1:K1"/>
  </mergeCells>
  <conditionalFormatting sqref="D12 G12 H15:J27 J28:J30">
    <cfRule type="cellIs" dxfId="0" priority="1" operator="lessThan" stopIfTrue="1">
      <formula>0</formula>
    </cfRule>
  </conditionalFormatting>
  <pageMargins left="0.984252" right="0.787402" top="0.787402" bottom="0.787402" header="0.314961" footer="0.314961"/>
  <pageSetup firstPageNumber="1" fitToHeight="1" fitToWidth="1" scale="100" useFirstPageNumber="0" orientation="portrait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