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55/"/>
    </mc:Choice>
  </mc:AlternateContent>
  <bookViews>
    <workbookView xWindow="0" yWindow="460" windowWidth="19200" windowHeight="14500"/>
  </bookViews>
  <sheets>
    <sheet name="納品書" sheetId="1" r:id="rId1"/>
  </sheets>
  <definedNames>
    <definedName name="_xlnm.Print_Area" localSheetId="0">納品書!$A$1:$I$24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4" i="1"/>
  <c r="G21" i="1"/>
  <c r="G20" i="1"/>
  <c r="G19" i="1"/>
  <c r="G18" i="1"/>
  <c r="G17" i="1"/>
  <c r="G16" i="1"/>
  <c r="G15" i="1"/>
  <c r="G14" i="1"/>
  <c r="G13" i="1"/>
  <c r="G12" i="1"/>
  <c r="B9" i="1"/>
</calcChain>
</file>

<file path=xl/sharedStrings.xml><?xml version="1.0" encoding="utf-8"?>
<sst xmlns="http://schemas.openxmlformats.org/spreadsheetml/2006/main" count="29" uniqueCount="20">
  <si>
    <t>納　品　書</t>
  </si>
  <si>
    <t>様</t>
  </si>
  <si>
    <r>
      <rPr>
        <sz val="14"/>
        <color indexed="8"/>
        <rFont val="Times"/>
      </rPr>
      <t>かきくけこ商事株式会社</t>
    </r>
    <r>
      <rPr>
        <sz val="11"/>
        <color indexed="8"/>
        <rFont val="Helvetica"/>
      </rPr>
      <t xml:space="preserve">
</t>
    </r>
    <r>
      <rPr>
        <sz val="10"/>
        <color indexed="8"/>
        <rFont val="Times"/>
      </rPr>
      <t xml:space="preserve">  〒</t>
    </r>
    <r>
      <rPr>
        <sz val="10"/>
        <color indexed="8"/>
        <rFont val="Times"/>
      </rPr>
      <t>000-0000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東京都千代田区○○○○○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>　 ○○ビル  ○Ｆ</t>
    </r>
    <r>
      <rPr>
        <sz val="10"/>
        <color indexed="8"/>
        <rFont val="Times"/>
      </rPr>
      <t xml:space="preserve">
</t>
    </r>
    <r>
      <rPr>
        <sz val="10"/>
        <color indexed="8"/>
        <rFont val="Times"/>
      </rPr>
      <t xml:space="preserve">  TEL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  <r>
      <rPr>
        <sz val="10"/>
        <color indexed="8"/>
        <rFont val="Times"/>
      </rPr>
      <t>　</t>
    </r>
    <r>
      <rPr>
        <sz val="10"/>
        <color indexed="8"/>
        <rFont val="Times"/>
      </rPr>
      <t>FAX</t>
    </r>
    <r>
      <rPr>
        <sz val="10"/>
        <color indexed="8"/>
        <rFont val="Times"/>
      </rPr>
      <t>：</t>
    </r>
    <r>
      <rPr>
        <sz val="10"/>
        <color indexed="8"/>
        <rFont val="Times"/>
      </rPr>
      <t>00-0000-0000</t>
    </r>
  </si>
  <si>
    <t>■件名</t>
  </si>
  <si>
    <t>■納入先</t>
  </si>
  <si>
    <t>合計金額</t>
  </si>
  <si>
    <t>品番</t>
  </si>
  <si>
    <t>品　　名</t>
  </si>
  <si>
    <t>数　量</t>
  </si>
  <si>
    <t>単位</t>
  </si>
  <si>
    <t>単価（卸価格）</t>
  </si>
  <si>
    <t>販売価格</t>
  </si>
  <si>
    <t>掛率</t>
  </si>
  <si>
    <t>金　額</t>
  </si>
  <si>
    <t>備　考</t>
  </si>
  <si>
    <t>個</t>
  </si>
  <si>
    <t>小計</t>
  </si>
  <si>
    <t>税込み</t>
  </si>
  <si>
    <t>合計</t>
  </si>
  <si>
    <t>No
2017/4/15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</si>
</sst>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yyyy/mm/dd\ h:mm"/>
    <numFmt numFmtId="177" formatCode="&quot;¥&quot;#,##0;&quot;¥-&quot;#,##0"/>
    <numFmt numFmtId="178" formatCode="#,##0&quot; &quot;"/>
    <numFmt numFmtId="179" formatCode="0.0%_);\(0.0%\)"/>
    <numFmt numFmtId="180" formatCode="0%_);\(0%\)"/>
  </numFmts>
  <fonts count="10" x14ac:knownFonts="1">
    <font>
      <sz val="10"/>
      <color indexed="8"/>
      <name val="ヒラギノ角ゴ ProN W3"/>
    </font>
    <font>
      <sz val="11"/>
      <color indexed="8"/>
      <name val="Helvetica"/>
    </font>
    <font>
      <sz val="10"/>
      <color indexed="8"/>
      <name val="Times"/>
    </font>
    <font>
      <sz val="24"/>
      <color indexed="9"/>
      <name val="Helvetica"/>
    </font>
    <font>
      <sz val="10"/>
      <color indexed="8"/>
      <name val="Helvetica"/>
    </font>
    <font>
      <sz val="14"/>
      <color indexed="8"/>
      <name val="Times"/>
    </font>
    <font>
      <sz val="14"/>
      <color indexed="9"/>
      <name val="Helvetica"/>
    </font>
    <font>
      <sz val="14"/>
      <color indexed="8"/>
      <name val="Helvetica"/>
    </font>
    <font>
      <sz val="9"/>
      <color indexed="8"/>
      <name val="Helvetica"/>
    </font>
    <font>
      <sz val="6"/>
      <name val="ヒラギノ角ゴ ProN W3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0"/>
      </bottom>
      <diagonal/>
    </border>
    <border>
      <left/>
      <right/>
      <top style="thick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7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vertical="center"/>
    </xf>
    <xf numFmtId="0" fontId="4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vertical="center"/>
    </xf>
    <xf numFmtId="0" fontId="1" fillId="2" borderId="5" xfId="0" applyNumberFormat="1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2" borderId="6" xfId="0" applyNumberFormat="1" applyFont="1" applyFill="1" applyBorder="1" applyAlignment="1">
      <alignment vertical="center"/>
    </xf>
    <xf numFmtId="0" fontId="4" fillId="2" borderId="7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vertical="center"/>
    </xf>
    <xf numFmtId="49" fontId="6" fillId="3" borderId="4" xfId="0" applyNumberFormat="1" applyFont="1" applyFill="1" applyBorder="1" applyAlignment="1">
      <alignment vertical="center"/>
    </xf>
    <xf numFmtId="0" fontId="4" fillId="2" borderId="1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vertical="center"/>
    </xf>
    <xf numFmtId="177" fontId="7" fillId="2" borderId="1" xfId="0" applyNumberFormat="1" applyFont="1" applyFill="1" applyBorder="1" applyAlignment="1">
      <alignment vertical="center"/>
    </xf>
    <xf numFmtId="0" fontId="1" fillId="2" borderId="7" xfId="0" applyNumberFormat="1" applyFont="1" applyFill="1" applyBorder="1" applyAlignment="1">
      <alignment vertical="center"/>
    </xf>
    <xf numFmtId="0" fontId="1" fillId="2" borderId="12" xfId="0" applyNumberFormat="1" applyFont="1" applyFill="1" applyBorder="1" applyAlignment="1">
      <alignment vertical="center"/>
    </xf>
    <xf numFmtId="0" fontId="1" fillId="2" borderId="8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>
      <alignment vertical="center"/>
    </xf>
    <xf numFmtId="0" fontId="1" fillId="2" borderId="16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left" vertical="center"/>
    </xf>
    <xf numFmtId="178" fontId="1" fillId="2" borderId="4" xfId="0" applyNumberFormat="1" applyFont="1" applyFill="1" applyBorder="1" applyAlignment="1">
      <alignment horizontal="right" vertical="center"/>
    </xf>
    <xf numFmtId="49" fontId="8" fillId="2" borderId="4" xfId="0" applyNumberFormat="1" applyFont="1" applyFill="1" applyBorder="1" applyAlignment="1">
      <alignment horizontal="center" vertical="center"/>
    </xf>
    <xf numFmtId="178" fontId="8" fillId="2" borderId="4" xfId="0" applyNumberFormat="1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vertical="center"/>
    </xf>
    <xf numFmtId="179" fontId="8" fillId="2" borderId="4" xfId="0" applyNumberFormat="1" applyFont="1" applyFill="1" applyBorder="1" applyAlignment="1">
      <alignment vertical="center"/>
    </xf>
    <xf numFmtId="0" fontId="8" fillId="2" borderId="17" xfId="0" applyNumberFormat="1" applyFont="1" applyFill="1" applyBorder="1" applyAlignment="1">
      <alignment vertical="center"/>
    </xf>
    <xf numFmtId="180" fontId="8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177" fontId="4" fillId="2" borderId="4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vertical="center"/>
    </xf>
    <xf numFmtId="177" fontId="4" fillId="2" borderId="22" xfId="0" applyNumberFormat="1" applyFont="1" applyFill="1" applyBorder="1" applyAlignment="1">
      <alignment vertical="center"/>
    </xf>
    <xf numFmtId="0" fontId="4" fillId="2" borderId="23" xfId="0" applyNumberFormat="1" applyFont="1" applyFill="1" applyBorder="1" applyAlignment="1">
      <alignment vertical="center"/>
    </xf>
    <xf numFmtId="49" fontId="4" fillId="2" borderId="18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vertical="center"/>
    </xf>
    <xf numFmtId="0" fontId="1" fillId="2" borderId="19" xfId="0" applyNumberFormat="1" applyFont="1" applyFill="1" applyBorder="1" applyAlignment="1">
      <alignment vertical="center"/>
    </xf>
    <xf numFmtId="49" fontId="4" fillId="2" borderId="20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vertical="center"/>
    </xf>
    <xf numFmtId="0" fontId="1" fillId="2" borderId="21" xfId="0" applyNumberFormat="1" applyFont="1" applyFill="1" applyBorder="1" applyAlignment="1">
      <alignment vertical="center"/>
    </xf>
    <xf numFmtId="177" fontId="7" fillId="2" borderId="9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vertical="center"/>
    </xf>
    <xf numFmtId="49" fontId="3" fillId="3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 vertical="center"/>
    </xf>
    <xf numFmtId="0" fontId="1" fillId="2" borderId="2" xfId="0" applyNumberFormat="1" applyFont="1" applyFill="1" applyBorder="1" applyAlignment="1">
      <alignment vertical="center"/>
    </xf>
    <xf numFmtId="31" fontId="2" fillId="2" borderId="1" xfId="0" applyNumberFormat="1" applyFont="1" applyFill="1" applyBorder="1" applyAlignment="1">
      <alignment horizontal="right"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7A7A7"/>
      <rgbColor rgb="FF515151"/>
      <rgbColor rgb="FFFE25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170014</xdr:colOff>
      <xdr:row>2</xdr:row>
      <xdr:rowOff>78409</xdr:rowOff>
    </xdr:from>
    <xdr:to>
      <xdr:col>7</xdr:col>
      <xdr:colOff>563093</xdr:colOff>
      <xdr:row>6</xdr:row>
      <xdr:rowOff>12700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6142785" y="916609"/>
          <a:ext cx="978866" cy="97886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tabSelected="1" workbookViewId="0">
      <selection activeCell="B2" sqref="B1:B1048576"/>
    </sheetView>
  </sheetViews>
  <sheetFormatPr baseColWidth="12" defaultColWidth="11.7109375" defaultRowHeight="13" customHeight="1" x14ac:dyDescent="0.2"/>
  <cols>
    <col min="1" max="1" width="11.7109375" style="1" customWidth="1"/>
    <col min="2" max="2" width="27.7109375" style="1" customWidth="1"/>
    <col min="3" max="3" width="6.42578125" style="1" customWidth="1"/>
    <col min="4" max="4" width="5.140625" style="1" customWidth="1"/>
    <col min="5" max="5" width="10" style="1" customWidth="1"/>
    <col min="6" max="6" width="9.140625" style="1" customWidth="1"/>
    <col min="7" max="7" width="6.42578125" style="1" customWidth="1"/>
    <col min="8" max="8" width="12.140625" style="1" customWidth="1"/>
    <col min="9" max="9" width="13.85546875" style="1" customWidth="1"/>
    <col min="10" max="10" width="9.7109375" style="1" customWidth="1"/>
    <col min="11" max="256" width="11.7109375" customWidth="1"/>
  </cols>
  <sheetData>
    <row r="1" spans="1:10" ht="33" customHeight="1" x14ac:dyDescent="0.2">
      <c r="A1" s="51" t="s">
        <v>0</v>
      </c>
      <c r="B1" s="52"/>
      <c r="C1" s="4"/>
      <c r="D1" s="4"/>
      <c r="E1" s="4"/>
      <c r="F1" s="4"/>
      <c r="G1" s="4"/>
      <c r="H1" s="4"/>
      <c r="I1" s="56" t="s">
        <v>19</v>
      </c>
      <c r="J1" s="2"/>
    </row>
    <row r="2" spans="1:10" ht="15" customHeight="1" x14ac:dyDescent="0.2">
      <c r="A2" s="2"/>
      <c r="B2" s="2"/>
      <c r="C2" s="2"/>
      <c r="D2" s="3"/>
      <c r="E2" s="2"/>
      <c r="F2" s="2"/>
      <c r="G2" s="2"/>
      <c r="H2" s="2"/>
      <c r="I2" s="2"/>
      <c r="J2" s="2"/>
    </row>
    <row r="3" spans="1:10" ht="24.75" customHeight="1" x14ac:dyDescent="0.2">
      <c r="A3" s="54" t="s">
        <v>1</v>
      </c>
      <c r="B3" s="55"/>
      <c r="C3" s="5"/>
      <c r="D3" s="3"/>
      <c r="E3" s="6"/>
      <c r="F3" s="53" t="s">
        <v>2</v>
      </c>
      <c r="G3" s="52"/>
      <c r="H3" s="52"/>
      <c r="I3" s="52"/>
      <c r="J3" s="2"/>
    </row>
    <row r="4" spans="1:10" ht="17" customHeight="1" x14ac:dyDescent="0.2">
      <c r="A4" s="7"/>
      <c r="B4" s="8"/>
      <c r="C4" s="5"/>
      <c r="D4" s="3"/>
      <c r="E4" s="2"/>
      <c r="F4" s="52"/>
      <c r="G4" s="52"/>
      <c r="H4" s="52"/>
      <c r="I4" s="52"/>
      <c r="J4" s="2"/>
    </row>
    <row r="5" spans="1:10" ht="20.25" customHeight="1" x14ac:dyDescent="0.2">
      <c r="A5" s="9" t="s">
        <v>3</v>
      </c>
      <c r="B5" s="10"/>
      <c r="C5" s="11"/>
      <c r="D5" s="3"/>
      <c r="E5" s="2"/>
      <c r="F5" s="52"/>
      <c r="G5" s="52"/>
      <c r="H5" s="52"/>
      <c r="I5" s="52"/>
      <c r="J5" s="6"/>
    </row>
    <row r="6" spans="1:10" ht="20.25" customHeight="1" x14ac:dyDescent="0.2">
      <c r="A6" s="9" t="s">
        <v>4</v>
      </c>
      <c r="B6" s="12"/>
      <c r="C6" s="11"/>
      <c r="D6" s="3"/>
      <c r="E6" s="2"/>
      <c r="F6" s="52"/>
      <c r="G6" s="52"/>
      <c r="H6" s="52"/>
      <c r="I6" s="52"/>
      <c r="J6" s="2"/>
    </row>
    <row r="7" spans="1:10" ht="20.25" customHeight="1" x14ac:dyDescent="0.2">
      <c r="A7" s="13"/>
      <c r="B7" s="10"/>
      <c r="C7" s="11"/>
      <c r="D7" s="3"/>
      <c r="E7" s="2"/>
      <c r="F7" s="52"/>
      <c r="G7" s="52"/>
      <c r="H7" s="52"/>
      <c r="I7" s="52"/>
      <c r="J7" s="2"/>
    </row>
    <row r="8" spans="1:10" ht="9" customHeight="1" x14ac:dyDescent="0.2">
      <c r="A8" s="14"/>
      <c r="B8" s="15"/>
      <c r="C8" s="16"/>
      <c r="D8" s="3"/>
      <c r="E8" s="2"/>
      <c r="F8" s="52"/>
      <c r="G8" s="52"/>
      <c r="H8" s="52"/>
      <c r="I8" s="52"/>
      <c r="J8" s="2"/>
    </row>
    <row r="9" spans="1:10" ht="48.25" customHeight="1" x14ac:dyDescent="0.2">
      <c r="A9" s="17" t="s">
        <v>5</v>
      </c>
      <c r="B9" s="49">
        <f>H24</f>
        <v>5798000</v>
      </c>
      <c r="C9" s="50"/>
      <c r="D9" s="18"/>
      <c r="E9" s="19"/>
      <c r="F9" s="20"/>
      <c r="G9" s="20"/>
      <c r="H9" s="20"/>
      <c r="I9" s="19"/>
      <c r="J9" s="19"/>
    </row>
    <row r="10" spans="1:10" ht="16" customHeight="1" x14ac:dyDescent="0.2">
      <c r="A10" s="21"/>
      <c r="B10" s="22"/>
      <c r="C10" s="22"/>
      <c r="D10" s="23"/>
      <c r="E10" s="16"/>
      <c r="F10" s="16"/>
      <c r="G10" s="16"/>
      <c r="H10" s="16"/>
      <c r="I10" s="16"/>
      <c r="J10" s="2"/>
    </row>
    <row r="11" spans="1:10" ht="15" customHeight="1" x14ac:dyDescent="0.2">
      <c r="A11" s="24" t="s">
        <v>6</v>
      </c>
      <c r="B11" s="25" t="s">
        <v>7</v>
      </c>
      <c r="C11" s="25" t="s">
        <v>8</v>
      </c>
      <c r="D11" s="26" t="s">
        <v>9</v>
      </c>
      <c r="E11" s="26" t="s">
        <v>10</v>
      </c>
      <c r="F11" s="26" t="s">
        <v>11</v>
      </c>
      <c r="G11" s="26" t="s">
        <v>12</v>
      </c>
      <c r="H11" s="26" t="s">
        <v>13</v>
      </c>
      <c r="I11" s="27" t="s">
        <v>14</v>
      </c>
      <c r="J11" s="28"/>
    </row>
    <row r="12" spans="1:10" ht="16.25" customHeight="1" x14ac:dyDescent="0.2">
      <c r="A12" s="29"/>
      <c r="B12" s="30"/>
      <c r="C12" s="31">
        <v>1</v>
      </c>
      <c r="D12" s="32" t="s">
        <v>15</v>
      </c>
      <c r="E12" s="33">
        <v>35000</v>
      </c>
      <c r="F12" s="34">
        <v>70000</v>
      </c>
      <c r="G12" s="35">
        <f t="shared" ref="G12:G21" si="0">E12/F12</f>
        <v>0.5</v>
      </c>
      <c r="H12" s="34">
        <v>35000</v>
      </c>
      <c r="I12" s="36"/>
      <c r="J12" s="28"/>
    </row>
    <row r="13" spans="1:10" ht="16.25" customHeight="1" x14ac:dyDescent="0.2">
      <c r="A13" s="29"/>
      <c r="B13" s="30"/>
      <c r="C13" s="31">
        <v>7</v>
      </c>
      <c r="D13" s="32" t="s">
        <v>15</v>
      </c>
      <c r="E13" s="33">
        <v>89000</v>
      </c>
      <c r="F13" s="34">
        <v>130000</v>
      </c>
      <c r="G13" s="37">
        <f t="shared" si="0"/>
        <v>0.68461538461538463</v>
      </c>
      <c r="H13" s="34">
        <f t="shared" ref="H13:H21" si="1">C13*E13</f>
        <v>623000</v>
      </c>
      <c r="I13" s="36"/>
      <c r="J13" s="28"/>
    </row>
    <row r="14" spans="1:10" ht="16.25" customHeight="1" x14ac:dyDescent="0.2">
      <c r="A14" s="29"/>
      <c r="B14" s="30"/>
      <c r="C14" s="31">
        <v>7</v>
      </c>
      <c r="D14" s="32" t="s">
        <v>15</v>
      </c>
      <c r="E14" s="33">
        <v>20000</v>
      </c>
      <c r="F14" s="34">
        <v>130000</v>
      </c>
      <c r="G14" s="37">
        <f t="shared" si="0"/>
        <v>0.15384615384615385</v>
      </c>
      <c r="H14" s="34">
        <f t="shared" si="1"/>
        <v>140000</v>
      </c>
      <c r="I14" s="36"/>
      <c r="J14" s="28"/>
    </row>
    <row r="15" spans="1:10" ht="16.25" customHeight="1" x14ac:dyDescent="0.2">
      <c r="A15" s="29"/>
      <c r="B15" s="38"/>
      <c r="C15" s="31">
        <v>10</v>
      </c>
      <c r="D15" s="32" t="s">
        <v>15</v>
      </c>
      <c r="E15" s="33">
        <v>25000</v>
      </c>
      <c r="F15" s="34">
        <v>60000</v>
      </c>
      <c r="G15" s="37">
        <f t="shared" si="0"/>
        <v>0.41666666666666669</v>
      </c>
      <c r="H15" s="34">
        <f t="shared" si="1"/>
        <v>250000</v>
      </c>
      <c r="I15" s="36"/>
      <c r="J15" s="28"/>
    </row>
    <row r="16" spans="1:10" ht="16.25" customHeight="1" x14ac:dyDescent="0.2">
      <c r="A16" s="29"/>
      <c r="B16" s="38"/>
      <c r="C16" s="31">
        <v>10</v>
      </c>
      <c r="D16" s="32" t="s">
        <v>15</v>
      </c>
      <c r="E16" s="33">
        <v>89000</v>
      </c>
      <c r="F16" s="34">
        <v>130000</v>
      </c>
      <c r="G16" s="37">
        <f t="shared" si="0"/>
        <v>0.68461538461538463</v>
      </c>
      <c r="H16" s="34">
        <f t="shared" si="1"/>
        <v>890000</v>
      </c>
      <c r="I16" s="36"/>
      <c r="J16" s="28"/>
    </row>
    <row r="17" spans="1:10" ht="16.25" customHeight="1" x14ac:dyDescent="0.2">
      <c r="A17" s="29"/>
      <c r="B17" s="38"/>
      <c r="C17" s="31">
        <v>10</v>
      </c>
      <c r="D17" s="32" t="s">
        <v>15</v>
      </c>
      <c r="E17" s="33">
        <v>89000</v>
      </c>
      <c r="F17" s="34">
        <v>130000</v>
      </c>
      <c r="G17" s="37">
        <f t="shared" si="0"/>
        <v>0.68461538461538463</v>
      </c>
      <c r="H17" s="34">
        <f t="shared" si="1"/>
        <v>890000</v>
      </c>
      <c r="I17" s="36"/>
      <c r="J17" s="28"/>
    </row>
    <row r="18" spans="1:10" ht="16.25" customHeight="1" x14ac:dyDescent="0.2">
      <c r="A18" s="29"/>
      <c r="B18" s="30"/>
      <c r="C18" s="31">
        <v>10</v>
      </c>
      <c r="D18" s="32" t="s">
        <v>15</v>
      </c>
      <c r="E18" s="33">
        <v>30000</v>
      </c>
      <c r="F18" s="34">
        <v>60000</v>
      </c>
      <c r="G18" s="37">
        <f t="shared" si="0"/>
        <v>0.5</v>
      </c>
      <c r="H18" s="34">
        <f t="shared" si="1"/>
        <v>300000</v>
      </c>
      <c r="I18" s="36"/>
      <c r="J18" s="28"/>
    </row>
    <row r="19" spans="1:10" ht="16.25" customHeight="1" x14ac:dyDescent="0.2">
      <c r="A19" s="29"/>
      <c r="B19" s="30"/>
      <c r="C19" s="31">
        <v>10</v>
      </c>
      <c r="D19" s="32" t="s">
        <v>15</v>
      </c>
      <c r="E19" s="33">
        <v>89000</v>
      </c>
      <c r="F19" s="34">
        <v>130000</v>
      </c>
      <c r="G19" s="37">
        <f t="shared" si="0"/>
        <v>0.68461538461538463</v>
      </c>
      <c r="H19" s="34">
        <f t="shared" si="1"/>
        <v>890000</v>
      </c>
      <c r="I19" s="36"/>
      <c r="J19" s="28"/>
    </row>
    <row r="20" spans="1:10" ht="16.25" customHeight="1" x14ac:dyDescent="0.2">
      <c r="A20" s="29"/>
      <c r="B20" s="30"/>
      <c r="C20" s="31">
        <v>10</v>
      </c>
      <c r="D20" s="32" t="s">
        <v>15</v>
      </c>
      <c r="E20" s="33">
        <v>89000</v>
      </c>
      <c r="F20" s="34">
        <v>130000</v>
      </c>
      <c r="G20" s="37">
        <f t="shared" si="0"/>
        <v>0.68461538461538463</v>
      </c>
      <c r="H20" s="34">
        <f t="shared" si="1"/>
        <v>890000</v>
      </c>
      <c r="I20" s="36"/>
      <c r="J20" s="28"/>
    </row>
    <row r="21" spans="1:10" ht="16.25" customHeight="1" x14ac:dyDescent="0.2">
      <c r="A21" s="29"/>
      <c r="B21" s="30"/>
      <c r="C21" s="31">
        <v>10</v>
      </c>
      <c r="D21" s="32" t="s">
        <v>15</v>
      </c>
      <c r="E21" s="33">
        <v>89000</v>
      </c>
      <c r="F21" s="34">
        <v>130000</v>
      </c>
      <c r="G21" s="37">
        <f t="shared" si="0"/>
        <v>0.68461538461538463</v>
      </c>
      <c r="H21" s="34">
        <f t="shared" si="1"/>
        <v>890000</v>
      </c>
      <c r="I21" s="36"/>
      <c r="J21" s="28"/>
    </row>
    <row r="22" spans="1:10" ht="19.5" customHeight="1" x14ac:dyDescent="0.2">
      <c r="A22" s="43" t="s">
        <v>16</v>
      </c>
      <c r="B22" s="44"/>
      <c r="C22" s="44"/>
      <c r="D22" s="44"/>
      <c r="E22" s="45"/>
      <c r="F22" s="39"/>
      <c r="G22" s="39"/>
      <c r="H22" s="39">
        <f>SUM(H12:H21)</f>
        <v>5798000</v>
      </c>
      <c r="I22" s="40"/>
      <c r="J22" s="28"/>
    </row>
    <row r="23" spans="1:10" ht="19.5" customHeight="1" x14ac:dyDescent="0.2">
      <c r="A23" s="43" t="s">
        <v>17</v>
      </c>
      <c r="B23" s="44"/>
      <c r="C23" s="44"/>
      <c r="D23" s="44"/>
      <c r="E23" s="45"/>
      <c r="F23" s="39"/>
      <c r="G23" s="39"/>
      <c r="H23" s="39"/>
      <c r="I23" s="40"/>
      <c r="J23" s="28"/>
    </row>
    <row r="24" spans="1:10" ht="19.5" customHeight="1" x14ac:dyDescent="0.2">
      <c r="A24" s="46" t="s">
        <v>18</v>
      </c>
      <c r="B24" s="47"/>
      <c r="C24" s="47"/>
      <c r="D24" s="47"/>
      <c r="E24" s="48"/>
      <c r="F24" s="41"/>
      <c r="G24" s="41"/>
      <c r="H24" s="41">
        <f>H22+H23</f>
        <v>5798000</v>
      </c>
      <c r="I24" s="42"/>
      <c r="J24" s="28"/>
    </row>
  </sheetData>
  <mergeCells count="7">
    <mergeCell ref="F3:I8"/>
    <mergeCell ref="A3:B3"/>
    <mergeCell ref="A22:E22"/>
    <mergeCell ref="A24:E24"/>
    <mergeCell ref="B9:C9"/>
    <mergeCell ref="A23:E23"/>
    <mergeCell ref="A1:B1"/>
  </mergeCells>
  <phoneticPr fontId="9"/>
  <conditionalFormatting sqref="F9:H9 F11:H24">
    <cfRule type="cellIs" dxfId="0" priority="1" stopIfTrue="1" operator="lessThan">
      <formula>0</formula>
    </cfRule>
  </conditionalFormatting>
  <pageMargins left="0.47" right="0.47" top="1.0168503937007876" bottom="0.39000000000000007" header="0.51" footer="0.51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2017-07-25T13:29:34Z</dcterms:modified>
</cp:coreProperties>
</file>