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見積もり/017/"/>
    </mc:Choice>
  </mc:AlternateContent>
  <bookViews>
    <workbookView xWindow="0" yWindow="460" windowWidth="15960" windowHeight="14560"/>
  </bookViews>
  <sheets>
    <sheet name="Sheet1" sheetId="1" r:id="rId1"/>
  </sheets>
  <definedNames>
    <definedName name="_xlnm.Print_Area" localSheetId="0">Sheet1!$A$1:$K$38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D12" i="1"/>
</calcChain>
</file>

<file path=xl/sharedStrings.xml><?xml version="1.0" encoding="utf-8"?>
<sst xmlns="http://schemas.openxmlformats.org/spreadsheetml/2006/main" count="28" uniqueCount="25">
  <si>
    <t>御　見　積　書</t>
  </si>
  <si>
    <t>No</t>
  </si>
  <si>
    <t>00-0000</t>
  </si>
  <si>
    <t>あいうえお株式会社 御中</t>
  </si>
  <si>
    <r>
      <rPr>
        <sz val="10"/>
        <color indexed="8"/>
        <rFont val="ＭＳ Ｐゴシック"/>
      </rPr>
      <t>　</t>
    </r>
    <r>
      <rPr>
        <sz val="8"/>
        <color indexed="8"/>
        <rFont val="ＭＳ Ｐゴシック"/>
      </rPr>
      <t>〒000-0000</t>
    </r>
  </si>
  <si>
    <t>　東京都千代田区○○○○○</t>
  </si>
  <si>
    <t>かきくけこ商事株式会社</t>
  </si>
  <si>
    <t>　〒000-0000</t>
  </si>
  <si>
    <t>　　○○○ビル○F</t>
  </si>
  <si>
    <t>　TEL：00-0000-0000　FAX：00-0000-0000</t>
  </si>
  <si>
    <t>下記のとおりお見積申し上げます。</t>
  </si>
  <si>
    <t>合計金額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</si>
  <si>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</si>
  <si>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</si>
  <si>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</si>
  <si>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</si>
  <si>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</si>
  <si>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</si>
  <si>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見積有効期限</t>
  </si>
  <si>
    <t>消費税</t>
  </si>
  <si>
    <t>納期</t>
  </si>
  <si>
    <t>合　計</t>
  </si>
  <si>
    <t>納品場所</t>
  </si>
  <si>
    <t>東京都千代田区○○○○○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</si>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</sst>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¥&quot;#,##0;&quot;¥&quot;#,##0"/>
    <numFmt numFmtId="177" formatCode="#,##0&quot; &quot;;\(#,##0\)"/>
  </numFmts>
  <fonts count="11" x14ac:knownFonts="1">
    <font>
      <sz val="11"/>
      <color indexed="8"/>
      <name val="游ゴシック"/>
    </font>
    <font>
      <u/>
      <sz val="22"/>
      <color indexed="8"/>
      <name val="ＭＳ ゴシック"/>
    </font>
    <font>
      <sz val="10"/>
      <color indexed="8"/>
      <name val="ＭＳ ゴシック"/>
    </font>
    <font>
      <u/>
      <sz val="14"/>
      <color indexed="8"/>
      <name val="ＭＳ Ｐゴシック"/>
    </font>
    <font>
      <sz val="8"/>
      <color indexed="8"/>
      <name val="ＭＳ Ｐゴシック"/>
    </font>
    <font>
      <sz val="10"/>
      <color indexed="8"/>
      <name val="ＭＳ Ｐゴシック"/>
    </font>
    <font>
      <sz val="14"/>
      <color indexed="8"/>
      <name val="ＭＳ Ｐゴシック"/>
    </font>
    <font>
      <sz val="9"/>
      <color indexed="8"/>
      <name val="ＭＳ Ｐゴシック"/>
    </font>
    <font>
      <sz val="16"/>
      <color indexed="8"/>
      <name val="ＭＳ ゴシック"/>
    </font>
    <font>
      <sz val="9"/>
      <color indexed="8"/>
      <name val="ＭＳ ゴシック"/>
    </font>
    <font>
      <sz val="6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9887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/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66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2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top"/>
    </xf>
    <xf numFmtId="176" fontId="8" fillId="2" borderId="4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 vertical="top"/>
    </xf>
    <xf numFmtId="0" fontId="0" fillId="2" borderId="2" xfId="0" applyNumberFormat="1" applyFont="1" applyFill="1" applyBorder="1" applyAlignment="1">
      <alignment vertical="center"/>
    </xf>
    <xf numFmtId="177" fontId="2" fillId="2" borderId="3" xfId="0" applyNumberFormat="1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2" fillId="2" borderId="9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vertical="center" wrapText="1"/>
    </xf>
    <xf numFmtId="0" fontId="2" fillId="2" borderId="11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horizontal="left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vertical="center" wrapText="1"/>
    </xf>
    <xf numFmtId="0" fontId="2" fillId="2" borderId="12" xfId="0" applyNumberFormat="1" applyFont="1" applyFill="1" applyBorder="1" applyAlignment="1">
      <alignment vertical="center"/>
    </xf>
    <xf numFmtId="0" fontId="2" fillId="2" borderId="12" xfId="0" applyNumberFormat="1" applyFont="1" applyFill="1" applyBorder="1" applyAlignment="1">
      <alignment horizontal="left" vertical="center"/>
    </xf>
    <xf numFmtId="0" fontId="2" fillId="2" borderId="13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/>
    <xf numFmtId="0" fontId="7" fillId="2" borderId="1" xfId="0" applyNumberFormat="1" applyFont="1" applyFill="1" applyBorder="1" applyAlignment="1"/>
    <xf numFmtId="49" fontId="6" fillId="2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justify" vertical="center"/>
    </xf>
    <xf numFmtId="0" fontId="9" fillId="2" borderId="1" xfId="0" applyNumberFormat="1" applyFont="1" applyFill="1" applyBorder="1" applyAlignment="1">
      <alignment horizontal="justify" vertical="center"/>
    </xf>
    <xf numFmtId="31" fontId="9" fillId="2" borderId="1" xfId="0" applyNumberFormat="1" applyFont="1" applyFill="1" applyBorder="1" applyAlignment="1">
      <alignment horizontal="left" vertical="center"/>
    </xf>
    <xf numFmtId="31" fontId="9" fillId="2" borderId="10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vertical="center"/>
    </xf>
    <xf numFmtId="0" fontId="9" fillId="2" borderId="8" xfId="0" applyNumberFormat="1" applyFont="1" applyFill="1" applyBorder="1" applyAlignment="1">
      <alignment vertical="center"/>
    </xf>
    <xf numFmtId="177" fontId="2" fillId="2" borderId="6" xfId="0" applyNumberFormat="1" applyFont="1" applyFill="1" applyBorder="1" applyAlignment="1">
      <alignment horizontal="right" vertical="center"/>
    </xf>
    <xf numFmtId="177" fontId="2" fillId="2" borderId="7" xfId="0" applyNumberFormat="1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176" fontId="8" fillId="2" borderId="3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31" fontId="2" fillId="2" borderId="1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49" fontId="8" fillId="3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1B8E1"/>
      <rgbColor rgb="FFD8D8D8"/>
      <rgbColor rgb="FFFF000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887"/>
      <color rgb="FFFF6DA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183802</xdr:colOff>
      <xdr:row>5</xdr:row>
      <xdr:rowOff>135102</xdr:rowOff>
    </xdr:from>
    <xdr:to>
      <xdr:col>11</xdr:col>
      <xdr:colOff>6349</xdr:colOff>
      <xdr:row>9</xdr:row>
      <xdr:rowOff>110863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rcRect t="9331" r="12830"/>
        <a:stretch>
          <a:fillRect/>
        </a:stretch>
      </xdr:blipFill>
      <xdr:spPr>
        <a:xfrm>
          <a:off x="4680250" y="1349943"/>
          <a:ext cx="759308" cy="7897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topLeftCell="A7" workbookViewId="0">
      <selection activeCell="M21" sqref="M21"/>
    </sheetView>
  </sheetViews>
  <sheetFormatPr baseColWidth="12" defaultColWidth="8.83203125" defaultRowHeight="12" customHeight="1" x14ac:dyDescent="0.25"/>
  <cols>
    <col min="1" max="5" width="5.1640625" style="1" customWidth="1"/>
    <col min="6" max="6" width="8.83203125" style="1" customWidth="1"/>
    <col min="7" max="7" width="6.1640625" style="1" customWidth="1"/>
    <col min="8" max="8" width="10.33203125" style="1" customWidth="1"/>
    <col min="9" max="9" width="8.83203125" style="1" customWidth="1"/>
    <col min="10" max="11" width="6.1640625" style="1" customWidth="1"/>
    <col min="12" max="256" width="8.83203125" customWidth="1"/>
  </cols>
  <sheetData>
    <row r="1" spans="1:11" ht="28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4.25" customHeight="1" x14ac:dyDescent="0.15">
      <c r="A2" s="2"/>
      <c r="B2" s="2"/>
      <c r="C2" s="2"/>
      <c r="D2" s="2"/>
      <c r="E2" s="2"/>
      <c r="F2" s="2"/>
      <c r="G2" s="2"/>
      <c r="H2" s="3"/>
      <c r="I2" s="3"/>
      <c r="J2" s="4" t="s">
        <v>1</v>
      </c>
      <c r="K2" s="5" t="s">
        <v>2</v>
      </c>
    </row>
    <row r="3" spans="1:11" ht="19.5" customHeight="1" x14ac:dyDescent="0.25">
      <c r="A3" s="6"/>
      <c r="B3" s="6"/>
      <c r="C3" s="6"/>
      <c r="D3" s="7"/>
      <c r="E3" s="7"/>
      <c r="F3" s="7"/>
      <c r="G3" s="7"/>
      <c r="H3" s="8"/>
      <c r="I3" s="8"/>
      <c r="J3" s="56">
        <v>42840</v>
      </c>
      <c r="K3" s="56"/>
    </row>
    <row r="4" spans="1:11" ht="19.5" customHeight="1" x14ac:dyDescent="0.15">
      <c r="A4" s="54" t="s">
        <v>3</v>
      </c>
      <c r="B4" s="55"/>
      <c r="C4" s="55"/>
      <c r="D4" s="55"/>
      <c r="E4" s="55"/>
      <c r="F4" s="55"/>
      <c r="G4" s="2"/>
      <c r="H4" s="2"/>
      <c r="I4" s="2"/>
      <c r="J4" s="3"/>
      <c r="K4" s="3"/>
    </row>
    <row r="5" spans="1:11" ht="14.25" customHeight="1" x14ac:dyDescent="0.15">
      <c r="A5" s="52" t="s">
        <v>4</v>
      </c>
      <c r="B5" s="53"/>
      <c r="C5" s="53"/>
      <c r="D5" s="3"/>
      <c r="E5" s="7"/>
      <c r="F5" s="7"/>
      <c r="G5" s="7"/>
      <c r="H5" s="7"/>
      <c r="I5" s="7"/>
      <c r="J5" s="3"/>
      <c r="K5" s="3"/>
    </row>
    <row r="6" spans="1:11" ht="17.5" customHeight="1" x14ac:dyDescent="0.25">
      <c r="A6" s="29" t="s">
        <v>5</v>
      </c>
      <c r="B6" s="30"/>
      <c r="C6" s="30"/>
      <c r="D6" s="30"/>
      <c r="E6" s="30"/>
      <c r="F6" s="30"/>
      <c r="G6" s="7"/>
      <c r="H6" s="33" t="s">
        <v>6</v>
      </c>
      <c r="I6" s="34"/>
      <c r="J6" s="34"/>
      <c r="K6" s="34"/>
    </row>
    <row r="7" spans="1:11" ht="16.25" customHeight="1" x14ac:dyDescent="0.15">
      <c r="A7" s="2"/>
      <c r="B7" s="2"/>
      <c r="C7" s="2"/>
      <c r="D7" s="7"/>
      <c r="E7" s="7"/>
      <c r="F7" s="7"/>
      <c r="G7" s="7"/>
      <c r="H7" s="31" t="s">
        <v>7</v>
      </c>
      <c r="I7" s="32"/>
      <c r="J7" s="32"/>
      <c r="K7" s="32"/>
    </row>
    <row r="8" spans="1:11" ht="15" customHeight="1" x14ac:dyDescent="0.15">
      <c r="A8" s="2"/>
      <c r="B8" s="2"/>
      <c r="C8" s="2"/>
      <c r="D8" s="7"/>
      <c r="E8" s="7"/>
      <c r="F8" s="7"/>
      <c r="G8" s="7"/>
      <c r="H8" s="29" t="s">
        <v>5</v>
      </c>
      <c r="I8" s="30"/>
      <c r="J8" s="30"/>
      <c r="K8" s="30"/>
    </row>
    <row r="9" spans="1:11" ht="15" customHeight="1" x14ac:dyDescent="0.15">
      <c r="A9" s="2"/>
      <c r="B9" s="2"/>
      <c r="C9" s="2"/>
      <c r="D9" s="7"/>
      <c r="E9" s="7"/>
      <c r="F9" s="7"/>
      <c r="G9" s="7"/>
      <c r="H9" s="29" t="s">
        <v>8</v>
      </c>
      <c r="I9" s="30"/>
      <c r="J9" s="30"/>
      <c r="K9" s="30"/>
    </row>
    <row r="10" spans="1:11" ht="15" customHeight="1" x14ac:dyDescent="0.15">
      <c r="A10" s="2"/>
      <c r="B10" s="2"/>
      <c r="C10" s="2"/>
      <c r="D10" s="7"/>
      <c r="E10" s="7"/>
      <c r="F10" s="7"/>
      <c r="G10" s="7"/>
      <c r="H10" s="29" t="s">
        <v>9</v>
      </c>
      <c r="I10" s="30"/>
      <c r="J10" s="30"/>
      <c r="K10" s="30"/>
    </row>
    <row r="11" spans="1:11" ht="20.75" customHeight="1" x14ac:dyDescent="0.25">
      <c r="A11" s="57" t="s">
        <v>10</v>
      </c>
      <c r="B11" s="58"/>
      <c r="C11" s="58"/>
      <c r="D11" s="58"/>
      <c r="E11" s="58"/>
      <c r="F11" s="58"/>
      <c r="G11" s="59"/>
      <c r="H11" s="9"/>
      <c r="I11" s="9"/>
      <c r="J11" s="3"/>
      <c r="K11" s="3"/>
    </row>
    <row r="12" spans="1:11" ht="24.75" customHeight="1" x14ac:dyDescent="0.15">
      <c r="A12" s="60" t="s">
        <v>11</v>
      </c>
      <c r="B12" s="61"/>
      <c r="C12" s="61"/>
      <c r="D12" s="47">
        <f>J30</f>
        <v>2168640</v>
      </c>
      <c r="E12" s="47"/>
      <c r="F12" s="47"/>
      <c r="G12" s="10"/>
      <c r="H12" s="9"/>
      <c r="I12" s="2"/>
      <c r="J12" s="3"/>
      <c r="K12" s="3"/>
    </row>
    <row r="13" spans="1:11" ht="17.25" customHeight="1" x14ac:dyDescent="0.15">
      <c r="A13" s="11"/>
      <c r="B13" s="11"/>
      <c r="C13" s="11"/>
      <c r="D13" s="11"/>
      <c r="E13" s="11"/>
      <c r="F13" s="11"/>
      <c r="G13" s="12"/>
      <c r="H13" s="13"/>
      <c r="I13" s="12"/>
      <c r="J13" s="14"/>
      <c r="K13" s="14"/>
    </row>
    <row r="14" spans="1:11" ht="19.5" customHeight="1" x14ac:dyDescent="0.25">
      <c r="A14" s="62" t="s">
        <v>12</v>
      </c>
      <c r="B14" s="63"/>
      <c r="C14" s="63"/>
      <c r="D14" s="63"/>
      <c r="E14" s="63"/>
      <c r="F14" s="63"/>
      <c r="G14" s="64"/>
      <c r="H14" s="65" t="s">
        <v>13</v>
      </c>
      <c r="I14" s="65" t="s">
        <v>14</v>
      </c>
      <c r="J14" s="62" t="s">
        <v>15</v>
      </c>
      <c r="K14" s="64"/>
    </row>
    <row r="15" spans="1:11" ht="19.5" customHeight="1" x14ac:dyDescent="0.25">
      <c r="A15" s="50" t="s">
        <v>16</v>
      </c>
      <c r="B15" s="45"/>
      <c r="C15" s="45"/>
      <c r="D15" s="45"/>
      <c r="E15" s="45"/>
      <c r="F15" s="45"/>
      <c r="G15" s="46"/>
      <c r="H15" s="15">
        <v>1000</v>
      </c>
      <c r="I15" s="15">
        <v>3</v>
      </c>
      <c r="J15" s="42">
        <f>H15*I15</f>
        <v>3000</v>
      </c>
      <c r="K15" s="43"/>
    </row>
    <row r="16" spans="1:11" ht="19.5" customHeight="1" x14ac:dyDescent="0.25">
      <c r="A16" s="50" t="s">
        <v>16</v>
      </c>
      <c r="B16" s="45"/>
      <c r="C16" s="45"/>
      <c r="D16" s="45"/>
      <c r="E16" s="45"/>
      <c r="F16" s="45"/>
      <c r="G16" s="46"/>
      <c r="H16" s="15">
        <v>1000</v>
      </c>
      <c r="I16" s="15">
        <v>5</v>
      </c>
      <c r="J16" s="42">
        <f t="shared" ref="J16:J27" si="0">IF(I16&gt;0,H16*I16,"")</f>
        <v>5000</v>
      </c>
      <c r="K16" s="43"/>
    </row>
    <row r="17" spans="1:11" ht="19.5" customHeight="1" x14ac:dyDescent="0.25">
      <c r="A17" s="50" t="s">
        <v>16</v>
      </c>
      <c r="B17" s="45"/>
      <c r="C17" s="45"/>
      <c r="D17" s="45"/>
      <c r="E17" s="45"/>
      <c r="F17" s="45"/>
      <c r="G17" s="46"/>
      <c r="H17" s="15">
        <v>1000000</v>
      </c>
      <c r="I17" s="15">
        <v>2</v>
      </c>
      <c r="J17" s="42">
        <f t="shared" si="0"/>
        <v>2000000</v>
      </c>
      <c r="K17" s="43"/>
    </row>
    <row r="18" spans="1:11" ht="19.5" customHeight="1" x14ac:dyDescent="0.25">
      <c r="A18" s="44"/>
      <c r="B18" s="45"/>
      <c r="C18" s="45"/>
      <c r="D18" s="45"/>
      <c r="E18" s="45"/>
      <c r="F18" s="45"/>
      <c r="G18" s="46"/>
      <c r="H18" s="15"/>
      <c r="I18" s="15"/>
      <c r="J18" s="51" t="str">
        <f t="shared" si="0"/>
        <v/>
      </c>
      <c r="K18" s="43"/>
    </row>
    <row r="19" spans="1:11" ht="19.5" customHeight="1" x14ac:dyDescent="0.25">
      <c r="A19" s="44"/>
      <c r="B19" s="45"/>
      <c r="C19" s="45"/>
      <c r="D19" s="45"/>
      <c r="E19" s="45"/>
      <c r="F19" s="45"/>
      <c r="G19" s="46"/>
      <c r="H19" s="15"/>
      <c r="I19" s="15"/>
      <c r="J19" s="51" t="str">
        <f t="shared" si="0"/>
        <v/>
      </c>
      <c r="K19" s="43"/>
    </row>
    <row r="20" spans="1:11" ht="19.5" customHeight="1" x14ac:dyDescent="0.25">
      <c r="A20" s="44"/>
      <c r="B20" s="45"/>
      <c r="C20" s="45"/>
      <c r="D20" s="45"/>
      <c r="E20" s="45"/>
      <c r="F20" s="45"/>
      <c r="G20" s="46"/>
      <c r="H20" s="15"/>
      <c r="I20" s="15"/>
      <c r="J20" s="51" t="str">
        <f t="shared" si="0"/>
        <v/>
      </c>
      <c r="K20" s="43"/>
    </row>
    <row r="21" spans="1:11" ht="19.5" customHeight="1" x14ac:dyDescent="0.25">
      <c r="A21" s="44"/>
      <c r="B21" s="45"/>
      <c r="C21" s="45"/>
      <c r="D21" s="45"/>
      <c r="E21" s="45"/>
      <c r="F21" s="45"/>
      <c r="G21" s="46"/>
      <c r="H21" s="15"/>
      <c r="I21" s="15"/>
      <c r="J21" s="51" t="str">
        <f t="shared" si="0"/>
        <v/>
      </c>
      <c r="K21" s="43"/>
    </row>
    <row r="22" spans="1:11" ht="19.5" customHeight="1" x14ac:dyDescent="0.25">
      <c r="A22" s="44"/>
      <c r="B22" s="45"/>
      <c r="C22" s="45"/>
      <c r="D22" s="45"/>
      <c r="E22" s="45"/>
      <c r="F22" s="45"/>
      <c r="G22" s="46"/>
      <c r="H22" s="15"/>
      <c r="I22" s="15"/>
      <c r="J22" s="51" t="str">
        <f t="shared" si="0"/>
        <v/>
      </c>
      <c r="K22" s="43"/>
    </row>
    <row r="23" spans="1:11" ht="19.5" customHeight="1" x14ac:dyDescent="0.25">
      <c r="A23" s="44"/>
      <c r="B23" s="45"/>
      <c r="C23" s="45"/>
      <c r="D23" s="45"/>
      <c r="E23" s="45"/>
      <c r="F23" s="45"/>
      <c r="G23" s="46"/>
      <c r="H23" s="15"/>
      <c r="I23" s="15"/>
      <c r="J23" s="51" t="str">
        <f t="shared" si="0"/>
        <v/>
      </c>
      <c r="K23" s="43"/>
    </row>
    <row r="24" spans="1:11" ht="19.5" customHeight="1" x14ac:dyDescent="0.25">
      <c r="A24" s="44"/>
      <c r="B24" s="45"/>
      <c r="C24" s="45"/>
      <c r="D24" s="45"/>
      <c r="E24" s="45"/>
      <c r="F24" s="45"/>
      <c r="G24" s="46"/>
      <c r="H24" s="15"/>
      <c r="I24" s="15"/>
      <c r="J24" s="51" t="str">
        <f t="shared" si="0"/>
        <v/>
      </c>
      <c r="K24" s="43"/>
    </row>
    <row r="25" spans="1:11" ht="19.5" customHeight="1" x14ac:dyDescent="0.25">
      <c r="A25" s="44"/>
      <c r="B25" s="45"/>
      <c r="C25" s="45"/>
      <c r="D25" s="45"/>
      <c r="E25" s="45"/>
      <c r="F25" s="45"/>
      <c r="G25" s="46"/>
      <c r="H25" s="15"/>
      <c r="I25" s="15"/>
      <c r="J25" s="51" t="str">
        <f t="shared" si="0"/>
        <v/>
      </c>
      <c r="K25" s="43"/>
    </row>
    <row r="26" spans="1:11" ht="19.5" customHeight="1" x14ac:dyDescent="0.25">
      <c r="A26" s="44"/>
      <c r="B26" s="45"/>
      <c r="C26" s="45"/>
      <c r="D26" s="45"/>
      <c r="E26" s="45"/>
      <c r="F26" s="45"/>
      <c r="G26" s="46"/>
      <c r="H26" s="15"/>
      <c r="I26" s="15"/>
      <c r="J26" s="51" t="str">
        <f t="shared" si="0"/>
        <v/>
      </c>
      <c r="K26" s="43"/>
    </row>
    <row r="27" spans="1:11" ht="19.5" customHeight="1" x14ac:dyDescent="0.25">
      <c r="A27" s="44"/>
      <c r="B27" s="45"/>
      <c r="C27" s="45"/>
      <c r="D27" s="45"/>
      <c r="E27" s="45"/>
      <c r="F27" s="45"/>
      <c r="G27" s="46"/>
      <c r="H27" s="15"/>
      <c r="I27" s="15"/>
      <c r="J27" s="51" t="str">
        <f t="shared" si="0"/>
        <v/>
      </c>
      <c r="K27" s="43"/>
    </row>
    <row r="28" spans="1:11" ht="19.5" customHeight="1" x14ac:dyDescent="0.25">
      <c r="A28" s="16"/>
      <c r="B28" s="16"/>
      <c r="C28" s="16"/>
      <c r="D28" s="16"/>
      <c r="E28" s="16"/>
      <c r="F28" s="16"/>
      <c r="G28" s="16"/>
      <c r="H28" s="17"/>
      <c r="I28" s="65" t="s">
        <v>17</v>
      </c>
      <c r="J28" s="42">
        <f>SUM(J15:K27)</f>
        <v>2008000</v>
      </c>
      <c r="K28" s="43"/>
    </row>
    <row r="29" spans="1:11" ht="19.5" customHeight="1" x14ac:dyDescent="0.25">
      <c r="A29" s="35" t="s">
        <v>18</v>
      </c>
      <c r="B29" s="36"/>
      <c r="C29" s="18"/>
      <c r="D29" s="37">
        <v>42840</v>
      </c>
      <c r="E29" s="37"/>
      <c r="F29" s="37"/>
      <c r="G29" s="37"/>
      <c r="H29" s="38"/>
      <c r="I29" s="65" t="s">
        <v>19</v>
      </c>
      <c r="J29" s="42">
        <f>J28*0.08</f>
        <v>160640</v>
      </c>
      <c r="K29" s="43"/>
    </row>
    <row r="30" spans="1:11" ht="19.5" customHeight="1" x14ac:dyDescent="0.25">
      <c r="A30" s="35" t="s">
        <v>20</v>
      </c>
      <c r="B30" s="36"/>
      <c r="C30" s="18"/>
      <c r="D30" s="37">
        <v>42916</v>
      </c>
      <c r="E30" s="37"/>
      <c r="F30" s="37"/>
      <c r="G30" s="37"/>
      <c r="H30" s="38"/>
      <c r="I30" s="65" t="s">
        <v>21</v>
      </c>
      <c r="J30" s="42">
        <f>SUM(J28:K29)</f>
        <v>2168640</v>
      </c>
      <c r="K30" s="43"/>
    </row>
    <row r="31" spans="1:11" ht="19.5" customHeight="1" x14ac:dyDescent="0.25">
      <c r="A31" s="35" t="s">
        <v>22</v>
      </c>
      <c r="B31" s="36"/>
      <c r="C31" s="18"/>
      <c r="D31" s="39" t="s">
        <v>23</v>
      </c>
      <c r="E31" s="40"/>
      <c r="F31" s="40"/>
      <c r="G31" s="40"/>
      <c r="H31" s="40"/>
      <c r="I31" s="41"/>
      <c r="J31" s="41"/>
      <c r="K31" s="41"/>
    </row>
    <row r="32" spans="1:11" ht="19.5" customHeight="1" x14ac:dyDescent="0.25">
      <c r="A32" s="19"/>
      <c r="B32" s="19"/>
      <c r="C32" s="19"/>
      <c r="D32" s="19"/>
      <c r="E32" s="7"/>
      <c r="F32" s="6"/>
      <c r="G32" s="6"/>
      <c r="H32" s="6"/>
      <c r="I32" s="6"/>
      <c r="J32" s="7"/>
      <c r="K32" s="7"/>
    </row>
    <row r="33" spans="1:11" ht="19.5" customHeight="1" x14ac:dyDescent="0.25">
      <c r="A33" s="20" t="s">
        <v>24</v>
      </c>
      <c r="B33" s="21"/>
      <c r="C33" s="21"/>
      <c r="D33" s="21"/>
      <c r="E33" s="22"/>
      <c r="F33" s="23"/>
      <c r="G33" s="23"/>
      <c r="H33" s="23"/>
      <c r="I33" s="23"/>
      <c r="J33" s="22"/>
      <c r="K33" s="22"/>
    </row>
    <row r="34" spans="1:11" ht="19.5" customHeight="1" x14ac:dyDescent="0.25">
      <c r="A34" s="24"/>
      <c r="B34" s="25"/>
      <c r="C34" s="25"/>
      <c r="D34" s="25"/>
      <c r="E34" s="26"/>
      <c r="F34" s="27"/>
      <c r="G34" s="27"/>
      <c r="H34" s="27"/>
      <c r="I34" s="27"/>
      <c r="J34" s="26"/>
      <c r="K34" s="26"/>
    </row>
    <row r="35" spans="1:11" ht="19.5" customHeight="1" x14ac:dyDescent="0.25">
      <c r="A35" s="24"/>
      <c r="B35" s="25"/>
      <c r="C35" s="25"/>
      <c r="D35" s="25"/>
      <c r="E35" s="26"/>
      <c r="F35" s="27"/>
      <c r="G35" s="27"/>
      <c r="H35" s="27"/>
      <c r="I35" s="27"/>
      <c r="J35" s="26"/>
      <c r="K35" s="26"/>
    </row>
    <row r="36" spans="1:11" ht="19.5" customHeight="1" x14ac:dyDescent="0.25">
      <c r="A36" s="24"/>
      <c r="B36" s="25"/>
      <c r="C36" s="25"/>
      <c r="D36" s="25"/>
      <c r="E36" s="26"/>
      <c r="F36" s="27"/>
      <c r="G36" s="27"/>
      <c r="H36" s="27"/>
      <c r="I36" s="27"/>
      <c r="J36" s="26"/>
      <c r="K36" s="26"/>
    </row>
    <row r="37" spans="1:11" ht="19.5" customHeight="1" x14ac:dyDescent="0.25">
      <c r="A37" s="24"/>
      <c r="B37" s="25"/>
      <c r="C37" s="25"/>
      <c r="D37" s="25"/>
      <c r="E37" s="26"/>
      <c r="F37" s="27"/>
      <c r="G37" s="27"/>
      <c r="H37" s="27"/>
      <c r="I37" s="27"/>
      <c r="J37" s="26"/>
      <c r="K37" s="26"/>
    </row>
    <row r="38" spans="1:11" ht="19.5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</row>
  </sheetData>
  <mergeCells count="50">
    <mergeCell ref="J28:K28"/>
    <mergeCell ref="J18:K18"/>
    <mergeCell ref="A6:F6"/>
    <mergeCell ref="J17:K17"/>
    <mergeCell ref="J16:K16"/>
    <mergeCell ref="J15:K15"/>
    <mergeCell ref="J19:K19"/>
    <mergeCell ref="J21:K21"/>
    <mergeCell ref="J20:K20"/>
    <mergeCell ref="A11:G11"/>
    <mergeCell ref="J22:K22"/>
    <mergeCell ref="A27:G27"/>
    <mergeCell ref="J14:K14"/>
    <mergeCell ref="A19:G19"/>
    <mergeCell ref="A20:G20"/>
    <mergeCell ref="A18:G18"/>
    <mergeCell ref="A1:K1"/>
    <mergeCell ref="A16:G16"/>
    <mergeCell ref="J27:K27"/>
    <mergeCell ref="A15:G15"/>
    <mergeCell ref="J26:K26"/>
    <mergeCell ref="A14:G14"/>
    <mergeCell ref="J25:K25"/>
    <mergeCell ref="J24:K24"/>
    <mergeCell ref="A12:C12"/>
    <mergeCell ref="J23:K23"/>
    <mergeCell ref="A17:G17"/>
    <mergeCell ref="A5:C5"/>
    <mergeCell ref="A4:F4"/>
    <mergeCell ref="A21:G21"/>
    <mergeCell ref="J3:K3"/>
    <mergeCell ref="A26:G26"/>
    <mergeCell ref="A25:G25"/>
    <mergeCell ref="D12:F12"/>
    <mergeCell ref="A24:G24"/>
    <mergeCell ref="A23:G23"/>
    <mergeCell ref="A22:G22"/>
    <mergeCell ref="A30:B30"/>
    <mergeCell ref="D29:H29"/>
    <mergeCell ref="D30:H30"/>
    <mergeCell ref="A29:B29"/>
    <mergeCell ref="D31:K31"/>
    <mergeCell ref="A31:B31"/>
    <mergeCell ref="J30:K30"/>
    <mergeCell ref="J29:K29"/>
    <mergeCell ref="H10:K10"/>
    <mergeCell ref="H9:K9"/>
    <mergeCell ref="H8:K8"/>
    <mergeCell ref="H7:K7"/>
    <mergeCell ref="H6:K6"/>
  </mergeCells>
  <phoneticPr fontId="10"/>
  <conditionalFormatting sqref="D12:G12 H15:K27 J28:K30">
    <cfRule type="cellIs" dxfId="0" priority="1" stopIfTrue="1" operator="lessThan">
      <formula>0</formula>
    </cfRule>
  </conditionalFormatting>
  <pageMargins left="1.3737007874015748" right="0.79000000000000015" top="0.79000000000000015" bottom="0.79000000000000015" header="0.31" footer="0.31"/>
  <pageSetup scale="95" orientation="portrait"/>
  <rowBreaks count="1" manualBreakCount="1">
    <brk id="3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2017-10-05T08:26:17Z</dcterms:modified>
</cp:coreProperties>
</file>