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8/"/>
    </mc:Choice>
  </mc:AlternateContent>
  <bookViews>
    <workbookView xWindow="1980" yWindow="460" windowWidth="19880" windowHeight="14500"/>
  </bookViews>
  <sheets>
    <sheet name="quotation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D10" i="1"/>
</calcChain>
</file>

<file path=xl/sharedStrings.xml><?xml version="1.0" encoding="utf-8"?>
<sst xmlns="http://schemas.openxmlformats.org/spreadsheetml/2006/main" count="32" uniqueCount="29">
  <si>
    <t>QUOTATION</t>
  </si>
  <si>
    <t>Quotation no.</t>
  </si>
  <si>
    <t>00-000</t>
  </si>
  <si>
    <t>ＡＩＵＥＯ Ｉｎｃ.</t>
  </si>
  <si>
    <t>Mr.○○○ ○○○</t>
  </si>
  <si>
    <t>Kakikukeko-syoji　Ｉｎｃ.</t>
  </si>
  <si>
    <r>
      <rPr>
        <sz val="10"/>
        <color indexed="8"/>
        <rFont val="ＭＳ Ｐゴシック"/>
        <family val="2"/>
        <charset val="128"/>
      </rPr>
      <t>　</t>
    </r>
    <r>
      <rPr>
        <sz val="8"/>
        <color indexed="8"/>
        <rFont val="ＭＳ Ｐゴシック"/>
        <family val="2"/>
        <charset val="128"/>
      </rPr>
      <t>1-2-3　○○○○○,</t>
    </r>
  </si>
  <si>
    <t>　○○  Building 4F</t>
  </si>
  <si>
    <t>　Chiyoda - ku, Tokyo</t>
  </si>
  <si>
    <t xml:space="preserve"> 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</si>
  <si>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</si>
  <si>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</si>
  <si>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</si>
  <si>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</si>
  <si>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</si>
  <si>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</si>
  <si>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</si>
  <si>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</si>
  <si>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EXPIRY:</t>
  </si>
  <si>
    <t>This quote is valid for 90 days.</t>
  </si>
  <si>
    <t>Tax</t>
  </si>
  <si>
    <t>DELIVERY:</t>
  </si>
  <si>
    <t>To be determined</t>
  </si>
  <si>
    <t>Total</t>
  </si>
  <si>
    <t>PAYMENT TERM:</t>
  </si>
  <si>
    <t>100% TT in advance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</si>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</sst>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&quot;-&quot;mmm&quot;-&quot;yy"/>
    <numFmt numFmtId="177" formatCode="&quot;¥&quot;#,##0;&quot;¥&quot;#,##0"/>
    <numFmt numFmtId="178" formatCode="#,##0&quot; &quot;;\(#,##0\)"/>
  </numFmts>
  <fonts count="16" x14ac:knownFonts="1">
    <font>
      <sz val="10"/>
      <color indexed="8"/>
      <name val="ヒラギノ角ゴ ProN W3"/>
    </font>
    <font>
      <sz val="11"/>
      <color indexed="8"/>
      <name val="游ゴシック"/>
      <family val="3"/>
      <charset val="128"/>
    </font>
    <font>
      <u/>
      <sz val="18"/>
      <color indexed="9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u/>
      <sz val="12"/>
      <color indexed="8"/>
      <name val="ＭＳ Ｐゴシック"/>
      <family val="2"/>
      <charset val="128"/>
    </font>
    <font>
      <u/>
      <sz val="14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6"/>
      <color indexed="9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sz val="10"/>
      <color indexed="9"/>
      <name val="ＭＳ Ｐゴシック"/>
      <family val="2"/>
      <charset val="128"/>
    </font>
    <font>
      <sz val="10"/>
      <color indexed="8"/>
      <name val="ＭＳ ゴシック"/>
      <family val="2"/>
      <charset val="128"/>
    </font>
    <font>
      <sz val="10"/>
      <color indexed="9"/>
      <name val="ＭＳ ゴシック"/>
      <family val="2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hair">
        <color indexed="8"/>
      </bottom>
      <diagonal/>
    </border>
    <border>
      <left/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thin">
        <color auto="1"/>
      </bottom>
      <diagonal/>
    </border>
    <border>
      <left/>
      <right/>
      <top style="hair">
        <color indexed="8"/>
      </top>
      <bottom style="thin">
        <color auto="1"/>
      </bottom>
      <diagonal/>
    </border>
    <border>
      <left/>
      <right style="thin">
        <color auto="1"/>
      </right>
      <top style="hair">
        <color indexed="8"/>
      </top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left"/>
    </xf>
    <xf numFmtId="177" fontId="9" fillId="2" borderId="1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/>
    <xf numFmtId="0" fontId="3" fillId="2" borderId="2" xfId="0" applyNumberFormat="1" applyFont="1" applyFill="1" applyBorder="1" applyAlignment="1"/>
    <xf numFmtId="0" fontId="3" fillId="2" borderId="2" xfId="0" applyNumberFormat="1" applyFont="1" applyFill="1" applyBorder="1" applyAlignment="1">
      <alignment horizontal="right" vertical="top"/>
    </xf>
    <xf numFmtId="31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vertical="center"/>
    </xf>
    <xf numFmtId="178" fontId="11" fillId="2" borderId="5" xfId="0" applyNumberFormat="1" applyFont="1" applyFill="1" applyBorder="1" applyAlignment="1">
      <alignment vertical="center"/>
    </xf>
    <xf numFmtId="178" fontId="11" fillId="2" borderId="5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vertical="center"/>
    </xf>
    <xf numFmtId="0" fontId="11" fillId="2" borderId="7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0" fontId="13" fillId="2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4" fillId="2" borderId="1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vertical="center"/>
    </xf>
    <xf numFmtId="0" fontId="3" fillId="2" borderId="8" xfId="0" applyNumberFormat="1" applyFont="1" applyFill="1" applyBorder="1" applyAlignment="1">
      <alignment vertical="center" wrapText="1"/>
    </xf>
    <xf numFmtId="0" fontId="3" fillId="2" borderId="8" xfId="0" applyNumberFormat="1" applyFont="1" applyFill="1" applyBorder="1" applyAlignment="1">
      <alignment horizontal="left" vertical="center"/>
    </xf>
    <xf numFmtId="0" fontId="14" fillId="2" borderId="8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vertical="center" wrapText="1"/>
    </xf>
    <xf numFmtId="0" fontId="3" fillId="2" borderId="9" xfId="0" applyNumberFormat="1" applyFont="1" applyFill="1" applyBorder="1" applyAlignment="1">
      <alignment horizontal="left" vertical="center"/>
    </xf>
    <xf numFmtId="0" fontId="14" fillId="2" borderId="9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178" fontId="11" fillId="2" borderId="6" xfId="0" applyNumberFormat="1" applyFont="1" applyFill="1" applyBorder="1" applyAlignment="1">
      <alignment horizontal="right" vertical="center"/>
    </xf>
    <xf numFmtId="49" fontId="11" fillId="2" borderId="6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177" fontId="9" fillId="2" borderId="2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176" fontId="3" fillId="2" borderId="14" xfId="0" applyNumberFormat="1" applyFont="1" applyFill="1" applyBorder="1" applyAlignment="1">
      <alignment horizontal="right" vertical="center"/>
    </xf>
    <xf numFmtId="0" fontId="3" fillId="2" borderId="13" xfId="0" applyNumberFormat="1" applyFont="1" applyFill="1" applyBorder="1" applyAlignment="1">
      <alignment horizontal="left" vertical="center"/>
    </xf>
    <xf numFmtId="176" fontId="3" fillId="2" borderId="14" xfId="0" applyNumberFormat="1" applyFont="1" applyFill="1" applyBorder="1" applyAlignment="1">
      <alignment horizontal="right" vertical="center"/>
    </xf>
    <xf numFmtId="49" fontId="4" fillId="2" borderId="13" xfId="0" applyNumberFormat="1" applyFont="1" applyFill="1" applyBorder="1" applyAlignment="1">
      <alignment horizontal="left" vertical="center"/>
    </xf>
    <xf numFmtId="0" fontId="3" fillId="2" borderId="14" xfId="0" applyNumberFormat="1" applyFont="1" applyFill="1" applyBorder="1" applyAlignment="1">
      <alignment vertical="center"/>
    </xf>
    <xf numFmtId="0" fontId="7" fillId="2" borderId="13" xfId="0" applyNumberFormat="1" applyFont="1" applyFill="1" applyBorder="1" applyAlignment="1">
      <alignment horizontal="left"/>
    </xf>
    <xf numFmtId="0" fontId="6" fillId="2" borderId="14" xfId="0" applyNumberFormat="1" applyFont="1" applyFill="1" applyBorder="1" applyAlignment="1">
      <alignment vertical="center"/>
    </xf>
    <xf numFmtId="0" fontId="3" fillId="2" borderId="13" xfId="0" applyNumberFormat="1" applyFont="1" applyFill="1" applyBorder="1" applyAlignment="1"/>
    <xf numFmtId="0" fontId="3" fillId="2" borderId="14" xfId="0" applyNumberFormat="1" applyFont="1" applyFill="1" applyBorder="1" applyAlignment="1">
      <alignment vertical="center"/>
    </xf>
    <xf numFmtId="0" fontId="3" fillId="2" borderId="16" xfId="0" applyNumberFormat="1" applyFont="1" applyFill="1" applyBorder="1" applyAlignment="1"/>
    <xf numFmtId="0" fontId="3" fillId="2" borderId="17" xfId="0" applyNumberFormat="1" applyFont="1" applyFill="1" applyBorder="1" applyAlignment="1">
      <alignment vertical="center"/>
    </xf>
    <xf numFmtId="49" fontId="3" fillId="2" borderId="16" xfId="0" applyNumberFormat="1" applyFont="1" applyFill="1" applyBorder="1" applyAlignment="1">
      <alignment vertical="center"/>
    </xf>
    <xf numFmtId="178" fontId="11" fillId="2" borderId="18" xfId="0" applyNumberFormat="1" applyFont="1" applyFill="1" applyBorder="1" applyAlignment="1">
      <alignment horizontal="right" vertical="center"/>
    </xf>
    <xf numFmtId="0" fontId="3" fillId="2" borderId="16" xfId="0" applyNumberFormat="1" applyFont="1" applyFill="1" applyBorder="1" applyAlignment="1">
      <alignment vertical="center"/>
    </xf>
    <xf numFmtId="0" fontId="3" fillId="2" borderId="19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3" fillId="2" borderId="13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3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3" fillId="2" borderId="23" xfId="0" applyNumberFormat="1" applyFont="1" applyFill="1" applyBorder="1" applyAlignment="1">
      <alignment horizontal="center" vertical="center"/>
    </xf>
    <xf numFmtId="0" fontId="14" fillId="2" borderId="24" xfId="0" applyNumberFormat="1" applyFont="1" applyFill="1" applyBorder="1" applyAlignment="1">
      <alignment vertical="center" wrapText="1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>
      <alignment vertical="center"/>
    </xf>
    <xf numFmtId="0" fontId="14" fillId="2" borderId="26" xfId="0" applyNumberFormat="1" applyFont="1" applyFill="1" applyBorder="1" applyAlignment="1">
      <alignment vertical="center"/>
    </xf>
    <xf numFmtId="0" fontId="14" fillId="2" borderId="27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49" fontId="10" fillId="3" borderId="16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10" fillId="3" borderId="18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vertical="center"/>
    </xf>
    <xf numFmtId="0" fontId="3" fillId="4" borderId="3" xfId="0" applyNumberFormat="1" applyFont="1" applyFill="1" applyBorder="1" applyAlignment="1">
      <alignment vertical="center"/>
    </xf>
    <xf numFmtId="0" fontId="3" fillId="4" borderId="4" xfId="0" applyNumberFormat="1" applyFont="1" applyFill="1" applyBorder="1" applyAlignment="1">
      <alignment vertical="center"/>
    </xf>
    <xf numFmtId="178" fontId="3" fillId="4" borderId="5" xfId="0" applyNumberFormat="1" applyFont="1" applyFill="1" applyBorder="1" applyAlignment="1">
      <alignment vertical="center"/>
    </xf>
    <xf numFmtId="178" fontId="11" fillId="4" borderId="5" xfId="0" applyNumberFormat="1" applyFont="1" applyFill="1" applyBorder="1" applyAlignment="1">
      <alignment vertical="center"/>
    </xf>
    <xf numFmtId="178" fontId="11" fillId="4" borderId="5" xfId="0" applyNumberFormat="1" applyFont="1" applyFill="1" applyBorder="1" applyAlignment="1">
      <alignment horizontal="center" vertical="center"/>
    </xf>
    <xf numFmtId="178" fontId="11" fillId="4" borderId="6" xfId="0" applyNumberFormat="1" applyFont="1" applyFill="1" applyBorder="1" applyAlignment="1">
      <alignment horizontal="right" vertical="center"/>
    </xf>
    <xf numFmtId="178" fontId="11" fillId="4" borderId="18" xfId="0" applyNumberFormat="1" applyFont="1" applyFill="1" applyBorder="1" applyAlignment="1">
      <alignment horizontal="right" vertical="center"/>
    </xf>
    <xf numFmtId="0" fontId="3" fillId="4" borderId="16" xfId="0" applyNumberFormat="1" applyFont="1" applyFill="1" applyBorder="1" applyAlignment="1">
      <alignment vertical="center"/>
    </xf>
    <xf numFmtId="49" fontId="11" fillId="4" borderId="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4749F"/>
      <rgbColor rgb="FFAAAAAA"/>
      <rgbColor rgb="FFFF0000"/>
      <rgbColor rgb="FFD9E2F3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6"/>
  <sheetViews>
    <sheetView showGridLines="0" tabSelected="1" workbookViewId="0">
      <selection activeCell="M14" sqref="M14"/>
    </sheetView>
  </sheetViews>
  <sheetFormatPr baseColWidth="12" defaultColWidth="8.85546875" defaultRowHeight="13" customHeight="1" x14ac:dyDescent="0.2"/>
  <cols>
    <col min="1" max="5" width="5.7109375" style="1" customWidth="1"/>
    <col min="6" max="6" width="9.7109375" style="1" customWidth="1"/>
    <col min="7" max="7" width="10.42578125" style="1" customWidth="1"/>
    <col min="8" max="8" width="35.7109375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8.85546875" customWidth="1"/>
  </cols>
  <sheetData>
    <row r="1" spans="1:12" ht="33" customHeight="1" x14ac:dyDescent="0.2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23" customHeight="1" x14ac:dyDescent="0.15">
      <c r="A2" s="50" t="s">
        <v>1</v>
      </c>
      <c r="B2" s="2"/>
      <c r="C2" s="3" t="s">
        <v>2</v>
      </c>
      <c r="D2" s="2"/>
      <c r="E2" s="2"/>
      <c r="F2" s="2"/>
      <c r="G2" s="2"/>
      <c r="H2" s="4"/>
      <c r="I2" s="4"/>
      <c r="J2" s="4"/>
      <c r="K2" s="43">
        <v>41377</v>
      </c>
      <c r="L2" s="51"/>
    </row>
    <row r="3" spans="1:12" ht="23" customHeight="1" x14ac:dyDescent="0.2">
      <c r="A3" s="52"/>
      <c r="B3" s="6"/>
      <c r="C3" s="6"/>
      <c r="D3" s="4"/>
      <c r="E3" s="4"/>
      <c r="F3" s="4"/>
      <c r="G3" s="4"/>
      <c r="H3" s="7"/>
      <c r="I3" s="4"/>
      <c r="J3" s="4"/>
      <c r="K3" s="5"/>
      <c r="L3" s="53"/>
    </row>
    <row r="4" spans="1:12" ht="23" customHeight="1" x14ac:dyDescent="0.15">
      <c r="A4" s="54" t="s">
        <v>3</v>
      </c>
      <c r="B4" s="47"/>
      <c r="C4" s="47"/>
      <c r="D4" s="47"/>
      <c r="E4" s="47"/>
      <c r="F4" s="47"/>
      <c r="G4" s="8"/>
      <c r="H4" s="2"/>
      <c r="I4" s="9" t="s">
        <v>4</v>
      </c>
      <c r="J4" s="4"/>
      <c r="K4" s="4"/>
      <c r="L4" s="55"/>
    </row>
    <row r="5" spans="1:12" ht="23" customHeight="1" x14ac:dyDescent="0.15">
      <c r="A5" s="56"/>
      <c r="B5" s="10"/>
      <c r="C5" s="10"/>
      <c r="D5" s="4"/>
      <c r="E5" s="4"/>
      <c r="F5" s="4"/>
      <c r="G5" s="4"/>
      <c r="H5" s="4"/>
      <c r="I5" s="41" t="s">
        <v>5</v>
      </c>
      <c r="J5" s="42"/>
      <c r="K5" s="42"/>
      <c r="L5" s="57"/>
    </row>
    <row r="6" spans="1:12" ht="23" customHeight="1" x14ac:dyDescent="0.2">
      <c r="A6" s="52"/>
      <c r="B6" s="6"/>
      <c r="C6" s="6"/>
      <c r="D6" s="4"/>
      <c r="E6" s="4"/>
      <c r="F6" s="4"/>
      <c r="G6" s="4"/>
      <c r="H6" s="4"/>
      <c r="I6" s="48" t="s">
        <v>6</v>
      </c>
      <c r="J6" s="49"/>
      <c r="K6" s="49"/>
      <c r="L6" s="55"/>
    </row>
    <row r="7" spans="1:12" ht="23" customHeight="1" x14ac:dyDescent="0.15">
      <c r="A7" s="58"/>
      <c r="B7" s="2"/>
      <c r="C7" s="2"/>
      <c r="D7" s="4"/>
      <c r="E7" s="4"/>
      <c r="F7" s="4"/>
      <c r="G7" s="4"/>
      <c r="H7" s="4"/>
      <c r="I7" s="37" t="s">
        <v>7</v>
      </c>
      <c r="J7" s="38"/>
      <c r="K7" s="38"/>
      <c r="L7" s="59"/>
    </row>
    <row r="8" spans="1:12" ht="23" customHeight="1" x14ac:dyDescent="0.15">
      <c r="A8" s="58"/>
      <c r="B8" s="2"/>
      <c r="C8" s="2"/>
      <c r="D8" s="4"/>
      <c r="E8" s="4"/>
      <c r="F8" s="4"/>
      <c r="G8" s="4"/>
      <c r="H8" s="4"/>
      <c r="I8" s="37" t="s">
        <v>8</v>
      </c>
      <c r="J8" s="38"/>
      <c r="K8" s="38"/>
      <c r="L8" s="59"/>
    </row>
    <row r="9" spans="1:12" ht="23" customHeight="1" x14ac:dyDescent="0.15">
      <c r="A9" s="58"/>
      <c r="B9" s="2"/>
      <c r="C9" s="2"/>
      <c r="D9" s="4"/>
      <c r="E9" s="4"/>
      <c r="F9" s="4"/>
      <c r="G9" s="4"/>
      <c r="H9" s="4"/>
      <c r="I9" s="3" t="s">
        <v>9</v>
      </c>
      <c r="J9" s="3" t="s">
        <v>10</v>
      </c>
      <c r="K9" s="4"/>
      <c r="L9" s="55"/>
    </row>
    <row r="10" spans="1:12" ht="23" customHeight="1" x14ac:dyDescent="0.15">
      <c r="A10" s="87" t="s">
        <v>11</v>
      </c>
      <c r="B10" s="88"/>
      <c r="C10" s="88"/>
      <c r="D10" s="46">
        <f>K21</f>
        <v>2187000</v>
      </c>
      <c r="E10" s="46"/>
      <c r="F10" s="46"/>
      <c r="G10" s="11"/>
      <c r="H10" s="2"/>
      <c r="I10" s="4"/>
      <c r="J10" s="4"/>
      <c r="K10" s="4"/>
      <c r="L10" s="55"/>
    </row>
    <row r="11" spans="1:12" ht="9" customHeight="1" x14ac:dyDescent="0.15">
      <c r="A11" s="60"/>
      <c r="B11" s="12"/>
      <c r="C11" s="12"/>
      <c r="D11" s="12"/>
      <c r="E11" s="12"/>
      <c r="F11" s="12"/>
      <c r="G11" s="13"/>
      <c r="H11" s="14"/>
      <c r="I11" s="15"/>
      <c r="J11" s="16"/>
      <c r="K11" s="17"/>
      <c r="L11" s="61"/>
    </row>
    <row r="12" spans="1:12" ht="21" customHeight="1" x14ac:dyDescent="0.2">
      <c r="A12" s="81" t="s">
        <v>12</v>
      </c>
      <c r="B12" s="82"/>
      <c r="C12" s="82"/>
      <c r="D12" s="82"/>
      <c r="E12" s="82"/>
      <c r="F12" s="82"/>
      <c r="G12" s="83"/>
      <c r="H12" s="84" t="s">
        <v>13</v>
      </c>
      <c r="I12" s="84" t="s">
        <v>14</v>
      </c>
      <c r="J12" s="84" t="s">
        <v>15</v>
      </c>
      <c r="K12" s="85" t="s">
        <v>16</v>
      </c>
      <c r="L12" s="86"/>
    </row>
    <row r="13" spans="1:12" ht="21" customHeight="1" x14ac:dyDescent="0.2">
      <c r="A13" s="90" t="s">
        <v>17</v>
      </c>
      <c r="B13" s="91"/>
      <c r="C13" s="91"/>
      <c r="D13" s="91"/>
      <c r="E13" s="91"/>
      <c r="F13" s="91"/>
      <c r="G13" s="92"/>
      <c r="H13" s="93"/>
      <c r="I13" s="94">
        <v>1000</v>
      </c>
      <c r="J13" s="95">
        <v>3</v>
      </c>
      <c r="K13" s="96">
        <f>I13*J13</f>
        <v>3000</v>
      </c>
      <c r="L13" s="97"/>
    </row>
    <row r="14" spans="1:12" ht="21" customHeight="1" x14ac:dyDescent="0.2">
      <c r="A14" s="62" t="s">
        <v>17</v>
      </c>
      <c r="B14" s="44"/>
      <c r="C14" s="44"/>
      <c r="D14" s="44"/>
      <c r="E14" s="44"/>
      <c r="F14" s="44"/>
      <c r="G14" s="45"/>
      <c r="H14" s="18"/>
      <c r="I14" s="19">
        <v>1000</v>
      </c>
      <c r="J14" s="20">
        <v>22</v>
      </c>
      <c r="K14" s="39">
        <f>IF(J14&gt;0,I14*J14,"")</f>
        <v>22000</v>
      </c>
      <c r="L14" s="63"/>
    </row>
    <row r="15" spans="1:12" ht="21" customHeight="1" x14ac:dyDescent="0.2">
      <c r="A15" s="90" t="s">
        <v>17</v>
      </c>
      <c r="B15" s="91"/>
      <c r="C15" s="91"/>
      <c r="D15" s="91"/>
      <c r="E15" s="91"/>
      <c r="F15" s="91"/>
      <c r="G15" s="92"/>
      <c r="H15" s="93"/>
      <c r="I15" s="94">
        <v>1000000</v>
      </c>
      <c r="J15" s="95">
        <v>2</v>
      </c>
      <c r="K15" s="96">
        <f>IF(J15&gt;0,I15*J15,"")</f>
        <v>2000000</v>
      </c>
      <c r="L15" s="97"/>
    </row>
    <row r="16" spans="1:12" ht="21" customHeight="1" x14ac:dyDescent="0.2">
      <c r="A16" s="64"/>
      <c r="B16" s="44"/>
      <c r="C16" s="44"/>
      <c r="D16" s="44"/>
      <c r="E16" s="44"/>
      <c r="F16" s="44"/>
      <c r="G16" s="45"/>
      <c r="H16" s="18"/>
      <c r="I16" s="19"/>
      <c r="J16" s="20"/>
      <c r="K16" s="40" t="str">
        <f>IF(J16&gt;0,I16*J16,"")</f>
        <v/>
      </c>
      <c r="L16" s="63"/>
    </row>
    <row r="17" spans="1:12" ht="21" customHeight="1" x14ac:dyDescent="0.2">
      <c r="A17" s="98"/>
      <c r="B17" s="91"/>
      <c r="C17" s="91"/>
      <c r="D17" s="91"/>
      <c r="E17" s="91"/>
      <c r="F17" s="91"/>
      <c r="G17" s="92"/>
      <c r="H17" s="93"/>
      <c r="I17" s="94"/>
      <c r="J17" s="95"/>
      <c r="K17" s="99" t="str">
        <f>IF(J17&gt;0,I17*J17,"")</f>
        <v/>
      </c>
      <c r="L17" s="97"/>
    </row>
    <row r="18" spans="1:12" ht="21" customHeight="1" x14ac:dyDescent="0.2">
      <c r="A18" s="64"/>
      <c r="B18" s="44"/>
      <c r="C18" s="44"/>
      <c r="D18" s="44"/>
      <c r="E18" s="44"/>
      <c r="F18" s="44"/>
      <c r="G18" s="45"/>
      <c r="H18" s="18"/>
      <c r="I18" s="19"/>
      <c r="J18" s="20"/>
      <c r="K18" s="40" t="str">
        <f>IF(J18&gt;0,I18*J18,"")</f>
        <v/>
      </c>
      <c r="L18" s="63"/>
    </row>
    <row r="19" spans="1:12" ht="21" customHeight="1" x14ac:dyDescent="0.2">
      <c r="A19" s="65"/>
      <c r="B19" s="21"/>
      <c r="C19" s="21"/>
      <c r="D19" s="21"/>
      <c r="E19" s="21"/>
      <c r="F19" s="21"/>
      <c r="G19" s="21"/>
      <c r="H19" s="21"/>
      <c r="I19" s="22"/>
      <c r="J19" s="89" t="s">
        <v>16</v>
      </c>
      <c r="K19" s="39">
        <f>SUM(K13:L18)</f>
        <v>2025000</v>
      </c>
      <c r="L19" s="63"/>
    </row>
    <row r="20" spans="1:12" ht="21" customHeight="1" x14ac:dyDescent="0.2">
      <c r="A20" s="66" t="s">
        <v>18</v>
      </c>
      <c r="B20" s="38"/>
      <c r="C20" s="37" t="s">
        <v>19</v>
      </c>
      <c r="D20" s="38"/>
      <c r="E20" s="38"/>
      <c r="F20" s="38"/>
      <c r="G20" s="38"/>
      <c r="H20" s="38"/>
      <c r="I20" s="23"/>
      <c r="J20" s="89" t="s">
        <v>20</v>
      </c>
      <c r="K20" s="39">
        <f>K19*0.08</f>
        <v>162000</v>
      </c>
      <c r="L20" s="63"/>
    </row>
    <row r="21" spans="1:12" ht="21" customHeight="1" x14ac:dyDescent="0.2">
      <c r="A21" s="66" t="s">
        <v>21</v>
      </c>
      <c r="B21" s="38"/>
      <c r="C21" s="37" t="s">
        <v>22</v>
      </c>
      <c r="D21" s="38"/>
      <c r="E21" s="38"/>
      <c r="F21" s="38"/>
      <c r="G21" s="38"/>
      <c r="H21" s="38"/>
      <c r="I21" s="23"/>
      <c r="J21" s="89" t="s">
        <v>23</v>
      </c>
      <c r="K21" s="39">
        <f>SUM(K19:L20)</f>
        <v>2187000</v>
      </c>
      <c r="L21" s="63"/>
    </row>
    <row r="22" spans="1:12" ht="21" customHeight="1" x14ac:dyDescent="0.2">
      <c r="A22" s="66" t="s">
        <v>24</v>
      </c>
      <c r="B22" s="38"/>
      <c r="C22" s="37" t="s">
        <v>25</v>
      </c>
      <c r="D22" s="38"/>
      <c r="E22" s="38"/>
      <c r="F22" s="38"/>
      <c r="G22" s="38"/>
      <c r="H22" s="38"/>
      <c r="I22" s="24"/>
      <c r="J22" s="25"/>
      <c r="K22" s="25"/>
      <c r="L22" s="67"/>
    </row>
    <row r="23" spans="1:12" ht="21" customHeight="1" x14ac:dyDescent="0.2">
      <c r="A23" s="68"/>
      <c r="B23" s="38"/>
      <c r="C23" s="38"/>
      <c r="D23" s="38"/>
      <c r="E23" s="38"/>
      <c r="F23" s="38"/>
      <c r="G23" s="38"/>
      <c r="H23" s="38"/>
      <c r="I23" s="24"/>
      <c r="J23" s="26"/>
      <c r="K23" s="26"/>
      <c r="L23" s="69"/>
    </row>
    <row r="24" spans="1:12" ht="21" customHeight="1" x14ac:dyDescent="0.2">
      <c r="A24" s="70" t="s">
        <v>26</v>
      </c>
      <c r="B24" s="27"/>
      <c r="C24" s="28" t="s">
        <v>27</v>
      </c>
      <c r="D24" s="29"/>
      <c r="E24" s="27"/>
      <c r="F24" s="30"/>
      <c r="G24" s="30"/>
      <c r="H24" s="30"/>
      <c r="I24" s="31"/>
      <c r="J24" s="31"/>
      <c r="K24" s="31"/>
      <c r="L24" s="71"/>
    </row>
    <row r="25" spans="1:12" ht="21" customHeight="1" x14ac:dyDescent="0.2">
      <c r="A25" s="72"/>
      <c r="B25" s="32"/>
      <c r="C25" s="33" t="s">
        <v>28</v>
      </c>
      <c r="D25" s="34"/>
      <c r="E25" s="32"/>
      <c r="F25" s="35"/>
      <c r="G25" s="35"/>
      <c r="H25" s="35"/>
      <c r="I25" s="36"/>
      <c r="J25" s="36"/>
      <c r="K25" s="36"/>
      <c r="L25" s="73"/>
    </row>
    <row r="26" spans="1:12" ht="18" customHeight="1" x14ac:dyDescent="0.2">
      <c r="A26" s="74"/>
      <c r="B26" s="75"/>
      <c r="C26" s="75"/>
      <c r="D26" s="75"/>
      <c r="E26" s="75"/>
      <c r="F26" s="75"/>
      <c r="G26" s="75"/>
      <c r="H26" s="75"/>
      <c r="I26" s="76"/>
      <c r="J26" s="76"/>
      <c r="K26" s="76"/>
      <c r="L26" s="77"/>
    </row>
  </sheetData>
  <mergeCells count="34">
    <mergeCell ref="A1:L1"/>
    <mergeCell ref="K2:L2"/>
    <mergeCell ref="A18:G18"/>
    <mergeCell ref="A20:B20"/>
    <mergeCell ref="A22:B22"/>
    <mergeCell ref="D10:F10"/>
    <mergeCell ref="A21:B21"/>
    <mergeCell ref="A13:G13"/>
    <mergeCell ref="K20:L20"/>
    <mergeCell ref="K21:L21"/>
    <mergeCell ref="A14:G14"/>
    <mergeCell ref="K15:L15"/>
    <mergeCell ref="A12:G12"/>
    <mergeCell ref="K19:L19"/>
    <mergeCell ref="A4:F4"/>
    <mergeCell ref="I6:K6"/>
    <mergeCell ref="I5:L5"/>
    <mergeCell ref="K16:L16"/>
    <mergeCell ref="C23:H23"/>
    <mergeCell ref="K17:L17"/>
    <mergeCell ref="A10:C10"/>
    <mergeCell ref="A23:B23"/>
    <mergeCell ref="A15:G15"/>
    <mergeCell ref="A17:G17"/>
    <mergeCell ref="I8:L8"/>
    <mergeCell ref="I7:L7"/>
    <mergeCell ref="A16:G16"/>
    <mergeCell ref="C22:H22"/>
    <mergeCell ref="K14:L14"/>
    <mergeCell ref="C20:H20"/>
    <mergeCell ref="K12:L12"/>
    <mergeCell ref="C21:H21"/>
    <mergeCell ref="K13:L13"/>
    <mergeCell ref="K18:L18"/>
  </mergeCells>
  <phoneticPr fontId="15"/>
  <conditionalFormatting sqref="D10:G10 H13:L18 K19:L21">
    <cfRule type="cellIs" dxfId="0" priority="1" stopIfTrue="1" operator="lessThan">
      <formula>0</formula>
    </cfRule>
  </conditionalFormatting>
  <pageMargins left="1" right="1" top="1" bottom="1" header="0.25" footer="0.25"/>
  <pageSetup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2017-10-13T05:11:48Z</dcterms:modified>
</cp:coreProperties>
</file>