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5" windowHeight="1147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<sst xmlns="http://schemas.openxmlformats.org/spreadsheetml/2006/main" count="8">
  <si>
    <t>ダイエット記録表</t>
  </si>
  <si>
    <t>● 目標体重を入力してください</t>
  </si>
  <si>
    <r>
      <rPr>
        <sz val="10"/>
        <rFont val="メイリオ"/>
        <charset val="128"/>
      </rPr>
      <t xml:space="preserve">目標体重 </t>
    </r>
    <r>
      <rPr>
        <sz val="8"/>
        <rFont val="メイリオ"/>
        <charset val="128"/>
      </rPr>
      <t>(kg)</t>
    </r>
  </si>
  <si>
    <r>
      <rPr>
        <sz val="10"/>
        <rFont val="メイリオ"/>
        <charset val="128"/>
      </rPr>
      <t>身長</t>
    </r>
    <r>
      <rPr>
        <sz val="8"/>
        <rFont val="メイリオ"/>
        <charset val="128"/>
      </rPr>
      <t>（m）</t>
    </r>
  </si>
  <si>
    <t>日付</t>
  </si>
  <si>
    <r>
      <rPr>
        <sz val="10"/>
        <rFont val="メイリオ"/>
        <charset val="128"/>
      </rPr>
      <t xml:space="preserve">体重 </t>
    </r>
    <r>
      <rPr>
        <sz val="8"/>
        <rFont val="メイリオ"/>
        <charset val="128"/>
      </rPr>
      <t>(kg)</t>
    </r>
  </si>
  <si>
    <r>
      <rPr>
        <sz val="10"/>
        <rFont val="メイリオ"/>
        <charset val="128"/>
      </rPr>
      <t xml:space="preserve">体脂肪率 </t>
    </r>
    <r>
      <rPr>
        <sz val="8"/>
        <rFont val="メイリオ"/>
        <charset val="128"/>
      </rPr>
      <t>(%)</t>
    </r>
  </si>
  <si>
    <t>BMI</t>
  </si>
</sst>
</file>

<file path=xl/styles.xml><?xml version="1.0" encoding="utf-8"?>
<styleSheet xmlns="http://schemas.openxmlformats.org/spreadsheetml/2006/main">
  <numFmts count="8">
    <numFmt numFmtId="176" formatCode="#,##0.00_ ;[Red]\-#,##0.00\ "/>
    <numFmt numFmtId="43" formatCode="_ * #,##0.00_ ;_ * \-#,##0.00_ ;_ * &quot;-&quot;??_ ;_ @_ "/>
    <numFmt numFmtId="177" formatCode="m/d;@"/>
    <numFmt numFmtId="178" formatCode="0.0%"/>
    <numFmt numFmtId="179" formatCode="0.00_ ;[Red]\-0.00\ "/>
    <numFmt numFmtId="180" formatCode="_-&quot;\&quot;* #,##0.00_-\ ;\-&quot;\&quot;* #,##0.00_-\ ;_-&quot;\&quot;* &quot;-&quot;??_-\ ;_-@_-"/>
    <numFmt numFmtId="181" formatCode="_-&quot;\&quot;* #,##0_-\ ;\-&quot;\&quot;* #,##0_-\ ;_-&quot;\&quot;* &quot;-&quot;??_-\ ;_-@_-"/>
    <numFmt numFmtId="182" formatCode="_ * #,##0_ ;_ * \-#,##0_ ;_ * &quot;-&quot;??_ ;_ @_ "/>
  </numFmts>
  <fonts count="26">
    <font>
      <sz val="11"/>
      <color theme="1"/>
      <name val="ＭＳ Ｐゴシック"/>
      <charset val="134"/>
      <scheme val="minor"/>
    </font>
    <font>
      <sz val="10"/>
      <color theme="1"/>
      <name val="メイリオ"/>
      <charset val="128"/>
    </font>
    <font>
      <b/>
      <sz val="16"/>
      <color theme="1"/>
      <name val="メイリオ"/>
      <charset val="128"/>
    </font>
    <font>
      <b/>
      <sz val="10"/>
      <color rgb="FFFF0000"/>
      <name val="メイリオ"/>
      <charset val="128"/>
    </font>
    <font>
      <sz val="10"/>
      <name val="メイリオ"/>
      <charset val="128"/>
    </font>
    <font>
      <sz val="12"/>
      <name val="メイリオ"/>
      <charset val="128"/>
    </font>
    <font>
      <sz val="11"/>
      <color theme="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8"/>
      <name val="メイリオ"/>
      <charset val="128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20" applyNumberFormat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4" fillId="28" borderId="23" applyNumberFormat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2" fillId="28" borderId="20" applyNumberFormat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6" borderId="22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vertical="center"/>
    </xf>
    <xf numFmtId="178" fontId="5" fillId="0" borderId="9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177" fontId="5" fillId="3" borderId="11" xfId="0" applyNumberFormat="1" applyFont="1" applyFill="1" applyBorder="1" applyAlignment="1">
      <alignment horizontal="center" vertical="center"/>
    </xf>
    <xf numFmtId="176" fontId="5" fillId="3" borderId="12" xfId="0" applyNumberFormat="1" applyFont="1" applyFill="1" applyBorder="1" applyAlignment="1">
      <alignment vertical="center"/>
    </xf>
    <xf numFmtId="178" fontId="5" fillId="3" borderId="12" xfId="0" applyNumberFormat="1" applyFont="1" applyFill="1" applyBorder="1" applyAlignment="1">
      <alignment vertical="center"/>
    </xf>
    <xf numFmtId="176" fontId="5" fillId="3" borderId="13" xfId="0" applyNumberFormat="1" applyFont="1" applyFill="1" applyBorder="1" applyAlignment="1">
      <alignment vertical="center"/>
    </xf>
    <xf numFmtId="177" fontId="5" fillId="0" borderId="11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vertical="center"/>
    </xf>
    <xf numFmtId="178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7" fontId="5" fillId="0" borderId="3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vertical="center"/>
    </xf>
    <xf numFmtId="178" fontId="5" fillId="0" borderId="14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200" b="1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体重と体脂肪率の推移</a:t>
            </a:r>
            <a:endParaRPr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[22313_diet_kiroku2]サンプル!$B$7</c:f>
              <c:strCache>
                <c:ptCount val="1"/>
                <c:pt idx="0">
                  <c:v>体重 (kg)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[22313_diet_kiroku2]サンプル!$A$8:$A$38</c:f>
              <c:numCache>
                <c:formatCode>General</c:formatCode>
                <c:ptCount val="31"/>
                <c:pt idx="0" c:formatCode="General">
                  <c:v>41334</c:v>
                </c:pt>
                <c:pt idx="1" c:formatCode="General">
                  <c:v>41335</c:v>
                </c:pt>
                <c:pt idx="2" c:formatCode="General">
                  <c:v>41336</c:v>
                </c:pt>
                <c:pt idx="3" c:formatCode="General">
                  <c:v>41337</c:v>
                </c:pt>
                <c:pt idx="4" c:formatCode="General">
                  <c:v>41338</c:v>
                </c:pt>
                <c:pt idx="5" c:formatCode="General">
                  <c:v>41339</c:v>
                </c:pt>
                <c:pt idx="6" c:formatCode="General">
                  <c:v>41340</c:v>
                </c:pt>
                <c:pt idx="7" c:formatCode="General">
                  <c:v>41341</c:v>
                </c:pt>
                <c:pt idx="8" c:formatCode="General">
                  <c:v>41342</c:v>
                </c:pt>
                <c:pt idx="9" c:formatCode="General">
                  <c:v>41343</c:v>
                </c:pt>
                <c:pt idx="10" c:formatCode="General">
                  <c:v>41344</c:v>
                </c:pt>
                <c:pt idx="11" c:formatCode="General">
                  <c:v>41345</c:v>
                </c:pt>
                <c:pt idx="12" c:formatCode="General">
                  <c:v>41346</c:v>
                </c:pt>
                <c:pt idx="13" c:formatCode="General">
                  <c:v>41347</c:v>
                </c:pt>
                <c:pt idx="14" c:formatCode="General">
                  <c:v>41348</c:v>
                </c:pt>
                <c:pt idx="15" c:formatCode="General">
                  <c:v>41349</c:v>
                </c:pt>
                <c:pt idx="16" c:formatCode="General">
                  <c:v>41350</c:v>
                </c:pt>
                <c:pt idx="17" c:formatCode="General">
                  <c:v>41351</c:v>
                </c:pt>
                <c:pt idx="18" c:formatCode="General">
                  <c:v>41352</c:v>
                </c:pt>
                <c:pt idx="19" c:formatCode="General">
                  <c:v>41353</c:v>
                </c:pt>
                <c:pt idx="20" c:formatCode="General">
                  <c:v>41354</c:v>
                </c:pt>
                <c:pt idx="21" c:formatCode="General">
                  <c:v>41355</c:v>
                </c:pt>
                <c:pt idx="22" c:formatCode="General">
                  <c:v>41356</c:v>
                </c:pt>
                <c:pt idx="23" c:formatCode="General">
                  <c:v>41357</c:v>
                </c:pt>
                <c:pt idx="24" c:formatCode="General">
                  <c:v>41358</c:v>
                </c:pt>
                <c:pt idx="25" c:formatCode="General">
                  <c:v>41359</c:v>
                </c:pt>
                <c:pt idx="26" c:formatCode="General">
                  <c:v>41360</c:v>
                </c:pt>
                <c:pt idx="27" c:formatCode="General">
                  <c:v>41361</c:v>
                </c:pt>
                <c:pt idx="28" c:formatCode="General">
                  <c:v>41362</c:v>
                </c:pt>
                <c:pt idx="29" c:formatCode="General">
                  <c:v>41363</c:v>
                </c:pt>
                <c:pt idx="30" c:formatCode="General">
                  <c:v>41364</c:v>
                </c:pt>
              </c:numCache>
            </c:numRef>
          </c:cat>
          <c:val>
            <c:numRef>
              <c:f>[22313_diet_kiroku2]サンプル!$B$8:$B$38</c:f>
              <c:numCache>
                <c:formatCode>General</c:formatCode>
                <c:ptCount val="31"/>
                <c:pt idx="0">
                  <c:v>90</c:v>
                </c:pt>
                <c:pt idx="1">
                  <c:v>90</c:v>
                </c:pt>
                <c:pt idx="2">
                  <c:v>89</c:v>
                </c:pt>
                <c:pt idx="3">
                  <c:v>89</c:v>
                </c:pt>
                <c:pt idx="4">
                  <c:v>88.5</c:v>
                </c:pt>
                <c:pt idx="5">
                  <c:v>87</c:v>
                </c:pt>
                <c:pt idx="6">
                  <c:v>85</c:v>
                </c:pt>
                <c:pt idx="7">
                  <c:v>85.5</c:v>
                </c:pt>
                <c:pt idx="8">
                  <c:v>85</c:v>
                </c:pt>
                <c:pt idx="9">
                  <c:v>84</c:v>
                </c:pt>
                <c:pt idx="10">
                  <c:v>84</c:v>
                </c:pt>
                <c:pt idx="11">
                  <c:v>83.5</c:v>
                </c:pt>
                <c:pt idx="12">
                  <c:v>84.45</c:v>
                </c:pt>
                <c:pt idx="13">
                  <c:v>84</c:v>
                </c:pt>
                <c:pt idx="14">
                  <c:v>83.6</c:v>
                </c:pt>
                <c:pt idx="15">
                  <c:v>83</c:v>
                </c:pt>
                <c:pt idx="16">
                  <c:v>82</c:v>
                </c:pt>
                <c:pt idx="17">
                  <c:v>82</c:v>
                </c:pt>
                <c:pt idx="18">
                  <c:v>82.8</c:v>
                </c:pt>
                <c:pt idx="19">
                  <c:v>83</c:v>
                </c:pt>
                <c:pt idx="20">
                  <c:v>83</c:v>
                </c:pt>
                <c:pt idx="21">
                  <c:v>82.7</c:v>
                </c:pt>
                <c:pt idx="22">
                  <c:v>82.5</c:v>
                </c:pt>
                <c:pt idx="23">
                  <c:v>82.2</c:v>
                </c:pt>
                <c:pt idx="24">
                  <c:v>81.9</c:v>
                </c:pt>
                <c:pt idx="25">
                  <c:v>81.8</c:v>
                </c:pt>
                <c:pt idx="26">
                  <c:v>81.5</c:v>
                </c:pt>
                <c:pt idx="27">
                  <c:v>80.9</c:v>
                </c:pt>
                <c:pt idx="28">
                  <c:v>81.2</c:v>
                </c:pt>
                <c:pt idx="29">
                  <c:v>81.8</c:v>
                </c:pt>
                <c:pt idx="30">
                  <c:v>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158608"/>
        <c:axId val="263159168"/>
      </c:barChart>
      <c:lineChart>
        <c:grouping val="standard"/>
        <c:varyColors val="0"/>
        <c:ser>
          <c:idx val="1"/>
          <c:order val="1"/>
          <c:tx>
            <c:strRef>
              <c:f>[22313_diet_kiroku2]サンプル!$C$7</c:f>
              <c:strCache>
                <c:ptCount val="1"/>
                <c:pt idx="0">
                  <c:v>体脂肪率 (%)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>
              <a:outerShdw blurRad="38100" dist="254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cat>
            <c:numRef>
              <c:f>[22313_diet_kiroku2]サンプル!$A$8:$A$38</c:f>
              <c:numCache>
                <c:formatCode>General</c:formatCode>
                <c:ptCount val="31"/>
                <c:pt idx="0" c:formatCode="General">
                  <c:v>41334</c:v>
                </c:pt>
                <c:pt idx="1" c:formatCode="General">
                  <c:v>41335</c:v>
                </c:pt>
                <c:pt idx="2" c:formatCode="General">
                  <c:v>41336</c:v>
                </c:pt>
                <c:pt idx="3" c:formatCode="General">
                  <c:v>41337</c:v>
                </c:pt>
                <c:pt idx="4" c:formatCode="General">
                  <c:v>41338</c:v>
                </c:pt>
                <c:pt idx="5" c:formatCode="General">
                  <c:v>41339</c:v>
                </c:pt>
                <c:pt idx="6" c:formatCode="General">
                  <c:v>41340</c:v>
                </c:pt>
                <c:pt idx="7" c:formatCode="General">
                  <c:v>41341</c:v>
                </c:pt>
                <c:pt idx="8" c:formatCode="General">
                  <c:v>41342</c:v>
                </c:pt>
                <c:pt idx="9" c:formatCode="General">
                  <c:v>41343</c:v>
                </c:pt>
                <c:pt idx="10" c:formatCode="General">
                  <c:v>41344</c:v>
                </c:pt>
                <c:pt idx="11" c:formatCode="General">
                  <c:v>41345</c:v>
                </c:pt>
                <c:pt idx="12" c:formatCode="General">
                  <c:v>41346</c:v>
                </c:pt>
                <c:pt idx="13" c:formatCode="General">
                  <c:v>41347</c:v>
                </c:pt>
                <c:pt idx="14" c:formatCode="General">
                  <c:v>41348</c:v>
                </c:pt>
                <c:pt idx="15" c:formatCode="General">
                  <c:v>41349</c:v>
                </c:pt>
                <c:pt idx="16" c:formatCode="General">
                  <c:v>41350</c:v>
                </c:pt>
                <c:pt idx="17" c:formatCode="General">
                  <c:v>41351</c:v>
                </c:pt>
                <c:pt idx="18" c:formatCode="General">
                  <c:v>41352</c:v>
                </c:pt>
                <c:pt idx="19" c:formatCode="General">
                  <c:v>41353</c:v>
                </c:pt>
                <c:pt idx="20" c:formatCode="General">
                  <c:v>41354</c:v>
                </c:pt>
                <c:pt idx="21" c:formatCode="General">
                  <c:v>41355</c:v>
                </c:pt>
                <c:pt idx="22" c:formatCode="General">
                  <c:v>41356</c:v>
                </c:pt>
                <c:pt idx="23" c:formatCode="General">
                  <c:v>41357</c:v>
                </c:pt>
                <c:pt idx="24" c:formatCode="General">
                  <c:v>41358</c:v>
                </c:pt>
                <c:pt idx="25" c:formatCode="General">
                  <c:v>41359</c:v>
                </c:pt>
                <c:pt idx="26" c:formatCode="General">
                  <c:v>41360</c:v>
                </c:pt>
                <c:pt idx="27" c:formatCode="General">
                  <c:v>41361</c:v>
                </c:pt>
                <c:pt idx="28" c:formatCode="General">
                  <c:v>41362</c:v>
                </c:pt>
                <c:pt idx="29" c:formatCode="General">
                  <c:v>41363</c:v>
                </c:pt>
                <c:pt idx="30" c:formatCode="General">
                  <c:v>41364</c:v>
                </c:pt>
              </c:numCache>
            </c:numRef>
          </c:cat>
          <c:val>
            <c:numRef>
              <c:f>[22313_diet_kiroku2]サンプル!$C$8:$C$38</c:f>
              <c:numCache>
                <c:formatCode>General</c:formatCode>
                <c:ptCount val="31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0.395</c:v>
                </c:pt>
                <c:pt idx="4">
                  <c:v>0.395</c:v>
                </c:pt>
                <c:pt idx="5">
                  <c:v>0.395</c:v>
                </c:pt>
                <c:pt idx="6">
                  <c:v>0.395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0.385</c:v>
                </c:pt>
                <c:pt idx="11">
                  <c:v>0.385</c:v>
                </c:pt>
                <c:pt idx="12">
                  <c:v>0.385</c:v>
                </c:pt>
                <c:pt idx="13">
                  <c:v>0.385</c:v>
                </c:pt>
                <c:pt idx="14">
                  <c:v>0.385</c:v>
                </c:pt>
                <c:pt idx="15">
                  <c:v>0.38</c:v>
                </c:pt>
                <c:pt idx="16">
                  <c:v>0.38</c:v>
                </c:pt>
                <c:pt idx="17">
                  <c:v>0.38</c:v>
                </c:pt>
                <c:pt idx="18">
                  <c:v>0.38</c:v>
                </c:pt>
                <c:pt idx="19">
                  <c:v>0.38</c:v>
                </c:pt>
                <c:pt idx="20">
                  <c:v>0.375</c:v>
                </c:pt>
                <c:pt idx="21">
                  <c:v>0.375</c:v>
                </c:pt>
                <c:pt idx="22">
                  <c:v>0.375</c:v>
                </c:pt>
                <c:pt idx="23">
                  <c:v>0.375</c:v>
                </c:pt>
                <c:pt idx="24">
                  <c:v>0.375</c:v>
                </c:pt>
                <c:pt idx="25">
                  <c:v>0.37</c:v>
                </c:pt>
                <c:pt idx="26">
                  <c:v>0.37</c:v>
                </c:pt>
                <c:pt idx="27">
                  <c:v>0.37</c:v>
                </c:pt>
                <c:pt idx="28">
                  <c:v>0.37</c:v>
                </c:pt>
                <c:pt idx="29">
                  <c:v>0.37</c:v>
                </c:pt>
                <c:pt idx="30">
                  <c:v>0.365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263160288"/>
        <c:axId val="263159728"/>
      </c:lineChart>
      <c:catAx>
        <c:axId val="26315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63159168"/>
        <c:crosses val="autoZero"/>
        <c:auto val="1"/>
        <c:lblAlgn val="ctr"/>
        <c:lblOffset val="100"/>
        <c:noMultiLvlLbl val="0"/>
      </c:catAx>
      <c:valAx>
        <c:axId val="26315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63158608"/>
        <c:crosses val="autoZero"/>
        <c:crossBetween val="between"/>
      </c:valAx>
      <c:catAx>
        <c:axId val="263160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63159728"/>
        <c:crosses val="autoZero"/>
        <c:auto val="1"/>
        <c:lblAlgn val="ctr"/>
        <c:lblOffset val="100"/>
        <c:noMultiLvlLbl val="0"/>
      </c:catAx>
      <c:valAx>
        <c:axId val="26315972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63160288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lang="ja-JP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431800</xdr:colOff>
      <xdr:row>6</xdr:row>
      <xdr:rowOff>31751</xdr:rowOff>
    </xdr:from>
    <xdr:to>
      <xdr:col>12</xdr:col>
      <xdr:colOff>349250</xdr:colOff>
      <xdr:row>16</xdr:row>
      <xdr:rowOff>174626</xdr:rowOff>
    </xdr:to>
    <xdr:graphicFrame>
      <xdr:nvGraphicFramePr>
        <xdr:cNvPr id="2" name="グラフ 1"/>
        <xdr:cNvGraphicFramePr/>
      </xdr:nvGraphicFramePr>
      <xdr:xfrm>
        <a:off x="5641975" y="1470025"/>
        <a:ext cx="4718050" cy="2676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2313_diet_kiroku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サンプル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workbookViewId="0">
      <selection activeCell="D5" sqref="D5"/>
    </sheetView>
  </sheetViews>
  <sheetFormatPr defaultColWidth="9" defaultRowHeight="16.5" outlineLevelCol="4"/>
  <cols>
    <col min="1" max="1" width="11.875" style="1" customWidth="1"/>
    <col min="2" max="3" width="16.75" style="1" customWidth="1"/>
    <col min="4" max="4" width="16.875" style="1" customWidth="1"/>
    <col min="5" max="5" width="6.125" style="1" customWidth="1"/>
    <col min="6" max="16384" width="9" style="1"/>
  </cols>
  <sheetData>
    <row r="1" s="1" customFormat="1" ht="30.75" customHeight="1" spans="1:5">
      <c r="A1" s="2" t="s">
        <v>0</v>
      </c>
      <c r="B1" s="2"/>
      <c r="C1" s="2"/>
      <c r="D1" s="2"/>
      <c r="E1" s="2"/>
    </row>
    <row r="2" s="1" customFormat="1" ht="12" customHeight="1"/>
    <row r="3" s="1" customFormat="1" ht="17.25" spans="1:1">
      <c r="A3" s="3" t="s">
        <v>1</v>
      </c>
    </row>
    <row r="4" s="1" customFormat="1" ht="18" customHeight="1" spans="1:3">
      <c r="A4" s="4" t="s">
        <v>2</v>
      </c>
      <c r="B4" s="5">
        <v>75</v>
      </c>
      <c r="C4" s="6"/>
    </row>
    <row r="5" s="1" customFormat="1" ht="18" customHeight="1" spans="1:2">
      <c r="A5" s="7" t="s">
        <v>3</v>
      </c>
      <c r="B5" s="8">
        <v>1.65</v>
      </c>
    </row>
    <row r="6" s="1" customFormat="1" ht="17.25"/>
    <row r="7" s="1" customFormat="1" ht="23.25" customHeight="1" spans="1:4">
      <c r="A7" s="9" t="s">
        <v>4</v>
      </c>
      <c r="B7" s="10" t="s">
        <v>5</v>
      </c>
      <c r="C7" s="10" t="s">
        <v>6</v>
      </c>
      <c r="D7" s="11" t="s">
        <v>7</v>
      </c>
    </row>
    <row r="8" s="1" customFormat="1" ht="20.25" spans="1:4">
      <c r="A8" s="12">
        <v>41334</v>
      </c>
      <c r="B8" s="13">
        <v>90</v>
      </c>
      <c r="C8" s="14">
        <v>0.4</v>
      </c>
      <c r="D8" s="15">
        <f>IFERROR($B8/($B$5*$B$5),"")</f>
        <v>33.0578512396694</v>
      </c>
    </row>
    <row r="9" s="1" customFormat="1" ht="19.5" spans="1:4">
      <c r="A9" s="16">
        <v>41335</v>
      </c>
      <c r="B9" s="17">
        <v>90</v>
      </c>
      <c r="C9" s="18">
        <v>0.4</v>
      </c>
      <c r="D9" s="19">
        <f>IFERROR($B9/($B$5*$B$5),"")</f>
        <v>33.0578512396694</v>
      </c>
    </row>
    <row r="10" s="1" customFormat="1" ht="19.5" spans="1:4">
      <c r="A10" s="20">
        <v>41336</v>
      </c>
      <c r="B10" s="21">
        <v>89</v>
      </c>
      <c r="C10" s="22">
        <v>0.4</v>
      </c>
      <c r="D10" s="23">
        <f>IFERROR($B10/($B$5*$B$5),"")</f>
        <v>32.6905417814509</v>
      </c>
    </row>
    <row r="11" s="1" customFormat="1" ht="19.5" spans="1:4">
      <c r="A11" s="16">
        <v>41337</v>
      </c>
      <c r="B11" s="17">
        <v>89</v>
      </c>
      <c r="C11" s="18">
        <v>0.395</v>
      </c>
      <c r="D11" s="19">
        <f>IFERROR($B11/($B$5*$B$5),"")</f>
        <v>32.6905417814509</v>
      </c>
    </row>
    <row r="12" s="1" customFormat="1" ht="19.5" spans="1:4">
      <c r="A12" s="20">
        <v>41338</v>
      </c>
      <c r="B12" s="21">
        <v>88.5</v>
      </c>
      <c r="C12" s="22">
        <v>0.395</v>
      </c>
      <c r="D12" s="23">
        <f>IFERROR($B12/($B$5*$B$5),"")</f>
        <v>32.5068870523416</v>
      </c>
    </row>
    <row r="13" s="1" customFormat="1" ht="19.5" spans="1:4">
      <c r="A13" s="16">
        <v>41339</v>
      </c>
      <c r="B13" s="17">
        <v>87</v>
      </c>
      <c r="C13" s="18">
        <v>0.395</v>
      </c>
      <c r="D13" s="19">
        <f>IFERROR($B13/($B$5*$B$5),"")</f>
        <v>31.9559228650138</v>
      </c>
    </row>
    <row r="14" s="1" customFormat="1" ht="19.5" spans="1:4">
      <c r="A14" s="20">
        <v>41340</v>
      </c>
      <c r="B14" s="21">
        <v>85</v>
      </c>
      <c r="C14" s="22">
        <v>0.395</v>
      </c>
      <c r="D14" s="23">
        <f>IFERROR($B14/($B$5*$B$5),"")</f>
        <v>31.2213039485767</v>
      </c>
    </row>
    <row r="15" s="1" customFormat="1" ht="19.5" spans="1:4">
      <c r="A15" s="16">
        <v>41341</v>
      </c>
      <c r="B15" s="17">
        <v>85.5</v>
      </c>
      <c r="C15" s="18">
        <v>0.39</v>
      </c>
      <c r="D15" s="19">
        <f>IFERROR($B15/($B$5*$B$5),"")</f>
        <v>31.404958677686</v>
      </c>
    </row>
    <row r="16" s="1" customFormat="1" ht="19.5" spans="1:4">
      <c r="A16" s="20">
        <v>41342</v>
      </c>
      <c r="B16" s="21">
        <v>85</v>
      </c>
      <c r="C16" s="22">
        <v>0.39</v>
      </c>
      <c r="D16" s="23">
        <f>IFERROR($B16/($B$5*$B$5),"")</f>
        <v>31.2213039485767</v>
      </c>
    </row>
    <row r="17" s="1" customFormat="1" ht="19.5" spans="1:4">
      <c r="A17" s="16">
        <v>41343</v>
      </c>
      <c r="B17" s="17">
        <v>84</v>
      </c>
      <c r="C17" s="18">
        <v>0.39</v>
      </c>
      <c r="D17" s="19">
        <f>IFERROR($B17/($B$5*$B$5),"")</f>
        <v>30.8539944903581</v>
      </c>
    </row>
    <row r="18" s="1" customFormat="1" ht="19.5" spans="1:4">
      <c r="A18" s="20">
        <v>41344</v>
      </c>
      <c r="B18" s="21">
        <v>84</v>
      </c>
      <c r="C18" s="22">
        <v>0.385</v>
      </c>
      <c r="D18" s="23">
        <f>IFERROR($B18/($B$5*$B$5),"")</f>
        <v>30.8539944903581</v>
      </c>
    </row>
    <row r="19" s="1" customFormat="1" ht="19.5" spans="1:4">
      <c r="A19" s="16">
        <v>41345</v>
      </c>
      <c r="B19" s="17">
        <v>83.5</v>
      </c>
      <c r="C19" s="18">
        <v>0.385</v>
      </c>
      <c r="D19" s="19">
        <f>IFERROR($B19/($B$5*$B$5),"")</f>
        <v>30.6703397612489</v>
      </c>
    </row>
    <row r="20" s="1" customFormat="1" ht="19.5" spans="1:4">
      <c r="A20" s="20">
        <v>41346</v>
      </c>
      <c r="B20" s="21">
        <v>84.45</v>
      </c>
      <c r="C20" s="22">
        <v>0.385</v>
      </c>
      <c r="D20" s="23">
        <f>IFERROR($B20/($B$5*$B$5),"")</f>
        <v>31.0192837465565</v>
      </c>
    </row>
    <row r="21" s="1" customFormat="1" ht="19.5" spans="1:4">
      <c r="A21" s="16">
        <v>41347</v>
      </c>
      <c r="B21" s="17">
        <v>84</v>
      </c>
      <c r="C21" s="18">
        <v>0.385</v>
      </c>
      <c r="D21" s="19">
        <f>IFERROR($B21/($B$5*$B$5),"")</f>
        <v>30.8539944903581</v>
      </c>
    </row>
    <row r="22" s="1" customFormat="1" ht="19.5" spans="1:4">
      <c r="A22" s="20">
        <v>41348</v>
      </c>
      <c r="B22" s="21">
        <v>83.6</v>
      </c>
      <c r="C22" s="22">
        <v>0.385</v>
      </c>
      <c r="D22" s="23">
        <f>IFERROR($B22/($B$5*$B$5),"")</f>
        <v>30.7070707070707</v>
      </c>
    </row>
    <row r="23" s="1" customFormat="1" ht="19.5" spans="1:4">
      <c r="A23" s="16">
        <v>41349</v>
      </c>
      <c r="B23" s="17">
        <v>83</v>
      </c>
      <c r="C23" s="18">
        <v>0.38</v>
      </c>
      <c r="D23" s="19">
        <f>IFERROR($B23/($B$5*$B$5),"")</f>
        <v>30.4866850321396</v>
      </c>
    </row>
    <row r="24" s="1" customFormat="1" ht="19.5" spans="1:4">
      <c r="A24" s="20">
        <v>41350</v>
      </c>
      <c r="B24" s="21">
        <v>82</v>
      </c>
      <c r="C24" s="22">
        <v>0.38</v>
      </c>
      <c r="D24" s="23">
        <f>IFERROR($B24/($B$5*$B$5),"")</f>
        <v>30.119375573921</v>
      </c>
    </row>
    <row r="25" s="1" customFormat="1" ht="19.5" spans="1:4">
      <c r="A25" s="16">
        <v>41351</v>
      </c>
      <c r="B25" s="17">
        <v>82</v>
      </c>
      <c r="C25" s="18">
        <v>0.38</v>
      </c>
      <c r="D25" s="19">
        <f>IFERROR($B25/($B$5*$B$5),"")</f>
        <v>30.119375573921</v>
      </c>
    </row>
    <row r="26" s="1" customFormat="1" ht="19.5" spans="1:4">
      <c r="A26" s="20">
        <v>41352</v>
      </c>
      <c r="B26" s="21">
        <v>82.8</v>
      </c>
      <c r="C26" s="22">
        <v>0.38</v>
      </c>
      <c r="D26" s="23">
        <f>IFERROR($B26/($B$5*$B$5),"")</f>
        <v>30.4132231404959</v>
      </c>
    </row>
    <row r="27" s="1" customFormat="1" ht="19.5" spans="1:4">
      <c r="A27" s="16">
        <v>41353</v>
      </c>
      <c r="B27" s="17">
        <v>83</v>
      </c>
      <c r="C27" s="18">
        <v>0.38</v>
      </c>
      <c r="D27" s="19">
        <f>IFERROR($B27/($B$5*$B$5),"")</f>
        <v>30.4866850321396</v>
      </c>
    </row>
    <row r="28" s="1" customFormat="1" ht="19.5" spans="1:4">
      <c r="A28" s="20">
        <v>41354</v>
      </c>
      <c r="B28" s="21">
        <v>83</v>
      </c>
      <c r="C28" s="22">
        <v>0.375</v>
      </c>
      <c r="D28" s="23">
        <f>IFERROR($B28/($B$5*$B$5),"")</f>
        <v>30.4866850321396</v>
      </c>
    </row>
    <row r="29" s="1" customFormat="1" ht="19.5" spans="1:4">
      <c r="A29" s="16">
        <v>41355</v>
      </c>
      <c r="B29" s="17">
        <v>82.7</v>
      </c>
      <c r="C29" s="18">
        <v>0.375</v>
      </c>
      <c r="D29" s="19">
        <f>IFERROR($B29/($B$5*$B$5),"")</f>
        <v>30.376492194674</v>
      </c>
    </row>
    <row r="30" s="1" customFormat="1" ht="19.5" spans="1:4">
      <c r="A30" s="20">
        <v>41356</v>
      </c>
      <c r="B30" s="21">
        <v>82.5</v>
      </c>
      <c r="C30" s="22">
        <v>0.375</v>
      </c>
      <c r="D30" s="23">
        <f>IFERROR($B30/($B$5*$B$5),"")</f>
        <v>30.3030303030303</v>
      </c>
    </row>
    <row r="31" s="1" customFormat="1" ht="19.5" spans="1:4">
      <c r="A31" s="16">
        <v>41357</v>
      </c>
      <c r="B31" s="17">
        <v>82.2</v>
      </c>
      <c r="C31" s="18">
        <v>0.375</v>
      </c>
      <c r="D31" s="19">
        <f>IFERROR($B31/($B$5*$B$5),"")</f>
        <v>30.1928374655647</v>
      </c>
    </row>
    <row r="32" s="1" customFormat="1" ht="19.5" spans="1:4">
      <c r="A32" s="20">
        <v>41358</v>
      </c>
      <c r="B32" s="21">
        <v>81.9</v>
      </c>
      <c r="C32" s="22">
        <v>0.375</v>
      </c>
      <c r="D32" s="23">
        <f>IFERROR($B32/($B$5*$B$5),"")</f>
        <v>30.0826446280992</v>
      </c>
    </row>
    <row r="33" s="1" customFormat="1" ht="19.5" spans="1:4">
      <c r="A33" s="16">
        <v>41359</v>
      </c>
      <c r="B33" s="17">
        <v>81.8</v>
      </c>
      <c r="C33" s="18">
        <v>0.37</v>
      </c>
      <c r="D33" s="19">
        <f>IFERROR($B33/($B$5*$B$5),"")</f>
        <v>30.0459136822773</v>
      </c>
    </row>
    <row r="34" s="1" customFormat="1" ht="19.5" spans="1:4">
      <c r="A34" s="20">
        <v>41360</v>
      </c>
      <c r="B34" s="21">
        <v>81.5</v>
      </c>
      <c r="C34" s="22">
        <v>0.37</v>
      </c>
      <c r="D34" s="23">
        <f>IFERROR($B34/($B$5*$B$5),"")</f>
        <v>29.9357208448118</v>
      </c>
    </row>
    <row r="35" s="1" customFormat="1" ht="19.5" spans="1:4">
      <c r="A35" s="16">
        <v>41361</v>
      </c>
      <c r="B35" s="17">
        <v>80.9</v>
      </c>
      <c r="C35" s="18">
        <v>0.37</v>
      </c>
      <c r="D35" s="19">
        <f>IFERROR($B35/($B$5*$B$5),"")</f>
        <v>29.7153351698806</v>
      </c>
    </row>
    <row r="36" s="1" customFormat="1" ht="19.5" spans="1:4">
      <c r="A36" s="20">
        <v>41362</v>
      </c>
      <c r="B36" s="21">
        <v>81.2</v>
      </c>
      <c r="C36" s="22">
        <v>0.37</v>
      </c>
      <c r="D36" s="23">
        <f>IFERROR($B36/($B$5*$B$5),"")</f>
        <v>29.8255280073462</v>
      </c>
    </row>
    <row r="37" s="1" customFormat="1" ht="19.5" spans="1:4">
      <c r="A37" s="16">
        <v>41363</v>
      </c>
      <c r="B37" s="17">
        <v>81.8</v>
      </c>
      <c r="C37" s="18">
        <v>0.37</v>
      </c>
      <c r="D37" s="19">
        <f>IFERROR($B37/($B$5*$B$5),"")</f>
        <v>30.0459136822773</v>
      </c>
    </row>
    <row r="38" s="1" customFormat="1" ht="20.25" spans="1:4">
      <c r="A38" s="24">
        <v>41364</v>
      </c>
      <c r="B38" s="25">
        <v>81</v>
      </c>
      <c r="C38" s="26">
        <v>0.365</v>
      </c>
      <c r="D38" s="27">
        <f>IFERROR($B38/($B$5*$B$5),"")</f>
        <v>29.7520661157025</v>
      </c>
    </row>
  </sheetData>
  <mergeCells count="1">
    <mergeCell ref="A1:E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 Murahashi</dc:creator>
  <cp:lastModifiedBy>Daisuke Murahashi</cp:lastModifiedBy>
  <dcterms:created xsi:type="dcterms:W3CDTF">2020-08-28T10:33:57Z</dcterms:created>
  <dcterms:modified xsi:type="dcterms:W3CDTF">2020-08-28T10:41:40Z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