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xr:revisionPtr revIDLastSave="0" documentId="8_{8F335D9F-3497-534D-A657-9CFA1CB6F5B4}" xr6:coauthVersionLast="47" xr6:coauthVersionMax="47" xr10:uidLastSave="{00000000-0000-0000-0000-000000000000}"/>
  <bookViews>
    <workbookView xWindow="0" yWindow="740" windowWidth="34560" windowHeight="21600" xr2:uid="{8E1E869A-0E12-1A47-93FB-4E36662D69E0}"/>
  </bookViews>
  <sheets>
    <sheet name="Sheet1" sheetId="1" r:id="rId1"/>
  </sheets>
  <definedNames>
    <definedName name="_xlnm.Print_Area" localSheetId="0">Sheet1!$B$1:$Q$40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D37" i="1" s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7" i="1"/>
  <c r="P16" i="1"/>
  <c r="F36" i="1" s="1"/>
  <c r="D36" i="1" s="1"/>
  <c r="M35" i="1" l="1"/>
  <c r="M34" i="1"/>
  <c r="M36" i="1"/>
  <c r="E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6" authorId="0" shapeId="0" xr:uid="{FF74DB39-F26C-774E-92AE-410010E17657}">
      <text>
        <r>
          <rPr>
            <sz val="9"/>
            <color rgb="FF000000"/>
            <rFont val="MS P ゴシック"/>
            <charset val="128"/>
          </rPr>
          <t>単位を選択できます。</t>
        </r>
      </text>
    </comment>
    <comment ref="P16" authorId="0" shapeId="0" xr:uid="{ECAA1145-7E6C-8248-A5C1-876CE52378C1}">
      <text>
        <r>
          <rPr>
            <sz val="9"/>
            <color rgb="FF000000"/>
            <rFont val="MS P ゴシック"/>
            <charset val="128"/>
          </rPr>
          <t>計算式が設定されています。</t>
        </r>
      </text>
    </comment>
  </commentList>
</comments>
</file>

<file path=xl/sharedStrings.xml><?xml version="1.0" encoding="utf-8"?>
<sst xmlns="http://schemas.openxmlformats.org/spreadsheetml/2006/main" count="34" uniqueCount="34">
  <si>
    <t>請　求　書</t>
    <phoneticPr fontId="3"/>
  </si>
  <si>
    <t>ひな型ジャーナル株式会社　御中</t>
    <rPh sb="8" eb="12">
      <t>カブシキガイシャ</t>
    </rPh>
    <phoneticPr fontId="3" alignment="center"/>
  </si>
  <si>
    <t>請求日：</t>
    <rPh sb="0" eb="2">
      <t>セイキュウ</t>
    </rPh>
    <rPh sb="2" eb="3">
      <t>ビ</t>
    </rPh>
    <phoneticPr fontId="3" alignment="center"/>
  </si>
  <si>
    <t>請求番号：</t>
    <rPh sb="0" eb="2">
      <t>セイキュウ</t>
    </rPh>
    <rPh sb="2" eb="4">
      <t>バンゴウ</t>
    </rPh>
    <phoneticPr fontId="3" alignment="center"/>
  </si>
  <si>
    <t>登録番号：T</t>
    <rPh sb="0" eb="2">
      <t>トウロク</t>
    </rPh>
    <rPh sb="2" eb="4">
      <t>バンゴウ</t>
    </rPh>
    <phoneticPr fontId="3" alignment="center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</si>
  <si>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3" alignment="center"/>
  </si>
  <si>
    <t>株式会社 アイウエオ</t>
    <phoneticPr fontId="3" alignment="center"/>
  </si>
  <si>
    <t>〒</t>
    <phoneticPr fontId="3" alignment="center"/>
  </si>
  <si>
    <t>東京都</t>
    <rPh sb="0" eb="3">
      <t>q</t>
    </rPh>
    <phoneticPr fontId="3" alignment="center"/>
  </si>
  <si>
    <t>TEL：</t>
    <phoneticPr fontId="3" alignment="center"/>
  </si>
  <si>
    <t>ご請求金額</t>
    <rPh sb="1" eb="3">
      <t>セイキュウ</t>
    </rPh>
    <rPh sb="3" eb="5">
      <t>キンガク</t>
    </rPh>
    <phoneticPr fontId="3" alignment="center"/>
  </si>
  <si>
    <t>（税込）</t>
    <rPh sb="1" eb="3">
      <t>ゼイコ</t>
    </rPh>
    <phoneticPr fontId="3" alignment="center"/>
  </si>
  <si>
    <t>E-Mail：</t>
    <phoneticPr fontId="3" alignment="center"/>
  </si>
  <si>
    <t>担当：</t>
    <phoneticPr fontId="3" alignment="center"/>
  </si>
  <si>
    <t>日付</t>
    <rPh sb="0" eb="2">
      <t>ヒヅケ</t>
    </rPh>
    <phoneticPr fontId="3"/>
  </si>
  <si>
    <t>品 番 • 品 名</t>
    <rPh sb="0" eb="1">
      <t>ヒンメイ</t>
    </rPh>
    <rPh sb="2" eb="3">
      <t>バン</t>
    </rPh>
    <rPh sb="6" eb="9">
      <t>ヒンメイ</t>
    </rPh>
    <phoneticPr fontId="3"/>
  </si>
  <si>
    <t>軽減税率</t>
    <rPh sb="0" eb="4">
      <t>ケイゲンゼイリツ</t>
    </rPh>
    <phoneticPr fontId="3" alignment="center"/>
  </si>
  <si>
    <t>数 量</t>
    <rPh sb="0" eb="3">
      <t>スウリョウ</t>
    </rPh>
    <phoneticPr fontId="3"/>
  </si>
  <si>
    <t>単 価（税抜）</t>
    <rPh sb="0" eb="3">
      <t>タンカ</t>
    </rPh>
    <rPh sb="4" eb="6">
      <t>ゼイヌ</t>
    </rPh>
    <phoneticPr fontId="3"/>
  </si>
  <si>
    <t>税率</t>
    <rPh sb="0" eb="2">
      <t>ゼイリツ</t>
    </rPh>
    <phoneticPr fontId="3" alignment="center"/>
  </si>
  <si>
    <t>金 額</t>
    <rPh sb="0" eb="3">
      <t>キンガク</t>
    </rPh>
    <phoneticPr fontId="3"/>
  </si>
  <si>
    <t>WEBマーケティング顧問料</t>
    <rPh sb="10" eb="13">
      <t>コモn</t>
    </rPh>
    <phoneticPr fontId="3" alignment="center"/>
  </si>
  <si>
    <t>式</t>
    <rPh sb="0" eb="1">
      <t>シキ</t>
    </rPh>
    <phoneticPr fontId="15"/>
  </si>
  <si>
    <t>※は軽減税率対象です。</t>
    <rPh sb="2" eb="6">
      <t>ケイゲンゼイリツ</t>
    </rPh>
    <rPh sb="6" eb="8">
      <t>タイショウ</t>
    </rPh>
    <phoneticPr fontId="3" alignment="center"/>
  </si>
  <si>
    <t>小計</t>
    <phoneticPr fontId="3" alignment="center"/>
  </si>
  <si>
    <t>税率区分</t>
    <rPh sb="0" eb="2">
      <t>ゼイリツ</t>
    </rPh>
    <rPh sb="2" eb="4">
      <t>クブン</t>
    </rPh>
    <phoneticPr fontId="3" alignment="center"/>
  </si>
  <si>
    <t>消費税</t>
    <rPh sb="0" eb="3">
      <t>ショウヒゼイ</t>
    </rPh>
    <phoneticPr fontId="3" alignment="center"/>
  </si>
  <si>
    <t>金額（税抜）</t>
    <rPh sb="0" eb="2">
      <t>キンガク</t>
    </rPh>
    <rPh sb="3" eb="5">
      <t>ゼイヌ</t>
    </rPh>
    <phoneticPr fontId="3" alignment="center"/>
  </si>
  <si>
    <t>消費税</t>
    <phoneticPr fontId="3" alignment="center"/>
  </si>
  <si>
    <t>10%対象</t>
    <rPh sb="3" eb="5">
      <t>タイショウ</t>
    </rPh>
    <phoneticPr fontId="3" alignment="center"/>
  </si>
  <si>
    <t>合計金額</t>
    <phoneticPr fontId="3" alignment="center"/>
  </si>
  <si>
    <t>8%対象</t>
    <rPh sb="2" eb="4">
      <t>タイショウ</t>
    </rPh>
    <phoneticPr fontId="3" alignment="center"/>
  </si>
  <si>
    <t>備考</t>
    <rPh sb="0" eb="2">
      <t>ビコウ</t>
    </rPh>
    <phoneticPr fontId="3" alignment="center"/>
  </si>
  <si>
    <t xml:space="preserve">
振込先：
お振込み手数料は御社ご負担にてお願いいたします。</t>
    <rPh sb="1" eb="4">
      <t>フリコミサキ</t>
    </rPh>
    <rPh sb="7" eb="9">
      <t>フリコ</t>
    </rPh>
    <rPh sb="10" eb="13">
      <t>テスウリョウ</t>
    </rPh>
    <rPh sb="14" eb="16">
      <t>オンシャ</t>
    </rPh>
    <rPh sb="17" eb="19">
      <t>フタン</t>
    </rPh>
    <rPh sb="22" eb="23">
      <t>ネガ</t>
    </rPh>
    <phoneticPr fontId="3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</si>
</sst>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&lt;=999]000;[&lt;=9999]000\-00;000\-0000"/>
  </numFmts>
  <fonts count="20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28"/>
      <color indexed="8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20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8"/>
      <color indexed="8"/>
      <name val="游ゴシック"/>
      <family val="3"/>
      <charset val="128"/>
    </font>
    <font>
      <sz val="24"/>
      <color indexed="8"/>
      <name val="游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b/>
      <sz val="12"/>
      <color indexed="8"/>
      <name val="游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rgb="FF000000"/>
      <name val="MS P ゴシック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56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top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/>
    </xf>
    <xf numFmtId="0" fontId="5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/>
    <xf numFmtId="3" fontId="6" fillId="0" borderId="0" xfId="0" applyNumberFormat="1" applyFont="1" applyAlignment="1"/>
    <xf numFmtId="0" fontId="11" fillId="0" borderId="0" xfId="0" applyFont="1" applyAlignment="1"/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176" fontId="1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3" fillId="0" borderId="0" xfId="4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176" fontId="12" fillId="0" borderId="3" xfId="0" applyNumberFormat="1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6" xfId="0" applyNumberFormat="1" applyFont="1" applyBorder="1">
      <alignment vertical="center"/>
    </xf>
    <xf numFmtId="177" fontId="14" fillId="0" borderId="7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177" fontId="10" fillId="0" borderId="6" xfId="0" applyNumberFormat="1" applyFont="1" applyBorder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176" fontId="10" fillId="0" borderId="5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vertical="center"/>
    </xf>
    <xf numFmtId="9" fontId="10" fillId="0" borderId="7" xfId="3" applyFont="1" applyFill="1" applyBorder="1" applyAlignment="1">
      <alignment vertical="center"/>
    </xf>
    <xf numFmtId="176" fontId="10" fillId="0" borderId="5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horizontal="right" vertical="center"/>
    </xf>
    <xf numFmtId="177" fontId="10" fillId="0" borderId="6" xfId="0" applyNumberFormat="1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right" vertical="center"/>
    </xf>
    <xf numFmtId="176" fontId="14" fillId="0" borderId="7" xfId="1" applyNumberFormat="1" applyFont="1" applyBorder="1" applyAlignment="1">
      <alignment horizontal="right" vertical="center"/>
    </xf>
    <xf numFmtId="176" fontId="14" fillId="0" borderId="6" xfId="1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176" fontId="14" fillId="0" borderId="0" xfId="1" applyNumberFormat="1" applyFont="1" applyBorder="1" applyAlignment="1">
      <alignment horizontal="right" vertical="center"/>
    </xf>
    <xf numFmtId="0" fontId="10" fillId="0" borderId="11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13" fillId="0" borderId="0" xfId="4" applyAlignment="1">
      <alignment horizontal="right"/>
    </xf>
    <xf numFmtId="0" fontId="17" fillId="0" borderId="0" xfId="0" applyFont="1" applyAlignment="1">
      <alignment horizontal="right"/>
    </xf>
    <xf numFmtId="0" fontId="13" fillId="0" borderId="0" xfId="4" applyBorder="1" applyAlignment="1">
      <alignment horizontal="right"/>
    </xf>
    <xf numFmtId="0" fontId="2" fillId="0" borderId="0" xfId="0" applyFont="1">
      <alignment vertical="center"/>
    </xf>
    <xf numFmtId="9" fontId="18" fillId="0" borderId="0" xfId="3" applyFont="1">
      <alignment vertical="center"/>
    </xf>
    <xf numFmtId="9" fontId="2" fillId="0" borderId="0" xfId="0" applyNumberFormat="1" applyFont="1">
      <alignment vertical="center"/>
    </xf>
    <xf numFmtId="177" fontId="14" fillId="0" borderId="7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left" vertical="center"/>
    </xf>
    <xf numFmtId="177" fontId="10" fillId="0" borderId="6" xfId="0" applyNumberFormat="1" applyFont="1" applyBorder="1" applyAlignment="1">
      <alignment horizontal="lef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6" fontId="14" fillId="0" borderId="6" xfId="1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6" fontId="2" fillId="0" borderId="5" xfId="2" applyFont="1" applyBorder="1" applyAlignment="1">
      <alignment horizontal="center" vertical="center"/>
    </xf>
    <xf numFmtId="6" fontId="2" fillId="0" borderId="6" xfId="2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5">
    <cellStyle name="パーセント" xfId="3" builtinId="5"/>
    <cellStyle name="ハイパーリンク" xfId="4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9842-3704-D644-83A8-692AE6CA68EB}">
  <sheetPr>
    <pageSetUpPr fitToPage="1"/>
  </sheetPr>
  <dimension ref="A1:Q48"/>
  <sheetViews>
    <sheetView tabSelected="1" zoomScale="75" workbookViewId="0">
      <selection activeCell="J16" sqref="J16"/>
    </sheetView>
  </sheetViews>
  <sheetFormatPr baseColWidth="10" defaultColWidth="11.140625" defaultRowHeight="20"/>
  <cols>
    <col min="1" max="1" width="6.140625" style="1" customWidth="1"/>
    <col min="2" max="2" width="8.28515625" style="1" customWidth="1"/>
    <col min="3" max="3" width="6.7109375" style="1" customWidth="1"/>
    <col min="4" max="5" width="8.28515625" style="1" customWidth="1"/>
    <col min="6" max="6" width="7.140625" style="1" customWidth="1"/>
    <col min="7" max="7" width="6.85546875" style="1" customWidth="1"/>
    <col min="8" max="8" width="6.140625" style="1" customWidth="1"/>
    <col min="9" max="9" width="5.7109375" style="1" customWidth="1"/>
    <col min="10" max="10" width="7.5703125" style="1" customWidth="1"/>
    <col min="11" max="11" width="6.85546875" style="1" customWidth="1"/>
    <col min="12" max="12" width="3.5703125" style="1" customWidth="1"/>
    <col min="13" max="13" width="8" style="1" customWidth="1"/>
    <col min="14" max="14" width="5.140625" style="1" customWidth="1"/>
    <col min="15" max="15" width="6.42578125" style="1" customWidth="1"/>
    <col min="16" max="16" width="5.85546875" style="1" customWidth="1"/>
    <col min="17" max="17" width="18.5703125" style="1" customWidth="1"/>
    <col min="18" max="16384" width="11.140625" style="1"/>
  </cols>
  <sheetData>
    <row r="1" spans="1:17" ht="48" thickBo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5" thickTop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24" customHeight="1">
      <c r="B3" s="4" t="s">
        <v>1</v>
      </c>
      <c r="C3" s="4"/>
      <c r="D3" s="4"/>
      <c r="E3" s="4"/>
      <c r="F3" s="4"/>
      <c r="G3" s="4"/>
      <c r="H3" s="4"/>
      <c r="I3" s="4"/>
      <c r="J3" s="4"/>
      <c r="K3" s="5"/>
      <c r="L3" s="6" t="s">
        <v>2</v>
      </c>
      <c r="M3" s="7">
        <v>45200</v>
      </c>
      <c r="N3" s="7"/>
      <c r="O3" s="7"/>
      <c r="P3" s="7"/>
      <c r="Q3" s="5"/>
    </row>
    <row r="4" spans="1:17" ht="27" customHeight="1">
      <c r="B4" s="4"/>
      <c r="C4" s="4"/>
      <c r="D4" s="4"/>
      <c r="E4" s="4"/>
      <c r="F4" s="4"/>
      <c r="G4" s="4"/>
      <c r="H4" s="4"/>
      <c r="I4" s="4"/>
      <c r="J4" s="4"/>
      <c r="K4" s="9"/>
      <c r="L4" s="10" t="s">
        <v>3</v>
      </c>
      <c r="M4" s="8"/>
      <c r="N4" s="8"/>
      <c r="O4" s="8"/>
      <c r="P4" s="8"/>
      <c r="Q4" s="11"/>
    </row>
    <row r="5" spans="1:17" ht="27" customHeight="1">
      <c r="B5" s="12"/>
      <c r="C5" s="12"/>
      <c r="D5" s="12"/>
      <c r="E5" s="12"/>
      <c r="F5" s="12"/>
      <c r="G5" s="12"/>
      <c r="H5" s="12"/>
      <c r="I5" s="12"/>
      <c r="J5" s="12"/>
      <c r="K5" s="9"/>
      <c r="L5" s="13" t="s">
        <v>4</v>
      </c>
      <c r="M5" s="13"/>
      <c r="N5" s="13"/>
      <c r="O5" s="13"/>
      <c r="P5" s="13"/>
      <c r="Q5" s="11"/>
    </row>
    <row r="6" spans="1:17" ht="27" customHeight="1">
      <c r="B6" s="14"/>
      <c r="C6" s="14"/>
      <c r="D6" s="14"/>
      <c r="E6" s="14"/>
      <c r="F6" s="14"/>
      <c r="G6" s="14"/>
      <c r="H6" s="14"/>
      <c r="I6" s="14"/>
      <c r="J6" s="14"/>
      <c r="K6" s="9"/>
      <c r="L6" s="15"/>
      <c r="M6" s="15"/>
      <c r="N6" s="15"/>
      <c r="O6" s="15"/>
      <c r="P6" s="15"/>
      <c r="Q6" s="16"/>
    </row>
    <row r="7" spans="1:17" s="19" customFormat="1" ht="27">
      <c r="A7" s="1"/>
      <c r="B7" s="17" t="s">
        <v>5</v>
      </c>
      <c r="C7" s="17"/>
      <c r="D7" s="17"/>
      <c r="E7" s="17"/>
      <c r="F7" s="17"/>
      <c r="G7" s="17"/>
      <c r="H7" s="17"/>
      <c r="I7" s="17"/>
      <c r="J7" s="17"/>
      <c r="K7" s="9"/>
      <c r="L7" s="18" t="s">
        <v>6</v>
      </c>
      <c r="M7" s="18"/>
      <c r="N7" s="18"/>
      <c r="O7" s="18"/>
      <c r="P7" s="18"/>
      <c r="Q7" s="18"/>
    </row>
    <row r="8" spans="1:17" s="19" customFormat="1" ht="27">
      <c r="A8" s="1"/>
      <c r="B8" s="20"/>
      <c r="C8" s="20"/>
      <c r="D8" s="20"/>
      <c r="E8" s="20"/>
      <c r="F8" s="20"/>
      <c r="G8" s="20"/>
      <c r="H8" s="20"/>
      <c r="I8" s="20"/>
      <c r="J8" s="20"/>
      <c r="K8" s="9"/>
      <c r="L8" s="21" t="s">
        <v>7</v>
      </c>
      <c r="M8" s="21"/>
      <c r="N8" s="21"/>
      <c r="O8" s="21"/>
      <c r="P8" s="21"/>
      <c r="Q8" s="21"/>
    </row>
    <row r="9" spans="1:17" s="19" customFormat="1" ht="27" customHeight="1">
      <c r="A9" s="1"/>
      <c r="B9" s="22"/>
      <c r="C9" s="22"/>
      <c r="D9" s="22"/>
      <c r="E9" s="22"/>
      <c r="F9" s="10"/>
      <c r="G9" s="10"/>
      <c r="H9" s="10"/>
      <c r="I9" s="10"/>
      <c r="J9" s="10"/>
      <c r="K9" s="9"/>
      <c r="L9" s="21" t="s">
        <v>8</v>
      </c>
      <c r="M9" s="21"/>
      <c r="N9" s="21"/>
      <c r="O9" s="21"/>
      <c r="P9" s="21"/>
      <c r="Q9" s="21"/>
    </row>
    <row r="10" spans="1:17" ht="27">
      <c r="B10" s="22"/>
      <c r="C10" s="22"/>
      <c r="D10" s="22"/>
      <c r="E10" s="22"/>
      <c r="F10" s="10"/>
      <c r="G10" s="10"/>
      <c r="H10" s="10"/>
      <c r="I10" s="10"/>
      <c r="J10" s="10"/>
      <c r="K10" s="9"/>
      <c r="L10" s="23"/>
      <c r="M10" s="23"/>
      <c r="N10" s="23"/>
      <c r="O10" s="23"/>
      <c r="P10" s="23"/>
      <c r="Q10" s="23"/>
    </row>
    <row r="11" spans="1:17" ht="33">
      <c r="B11" s="24"/>
      <c r="C11" s="25"/>
      <c r="D11" s="25"/>
      <c r="E11" s="25"/>
      <c r="F11" s="25"/>
      <c r="G11" s="25"/>
      <c r="H11" s="25"/>
      <c r="I11" s="25"/>
      <c r="J11" s="26"/>
      <c r="K11" s="9"/>
      <c r="L11" s="27"/>
      <c r="M11" s="27" t="s">
        <v>9</v>
      </c>
      <c r="N11" s="28"/>
      <c r="O11" s="28"/>
      <c r="P11" s="28"/>
      <c r="Q11" s="28"/>
    </row>
    <row r="12" spans="1:17" ht="40">
      <c r="B12" s="29" t="s">
        <v>10</v>
      </c>
      <c r="C12" s="29"/>
      <c r="D12" s="29"/>
      <c r="E12" s="30">
        <f>M36</f>
        <v>110000</v>
      </c>
      <c r="F12" s="30"/>
      <c r="G12" s="30"/>
      <c r="H12" s="30"/>
      <c r="I12" s="31"/>
      <c r="J12" s="32" t="s">
        <v>11</v>
      </c>
      <c r="K12" s="9"/>
      <c r="L12" s="27"/>
      <c r="M12" s="27" t="s">
        <v>12</v>
      </c>
      <c r="N12" s="33"/>
      <c r="O12" s="33"/>
      <c r="P12" s="33"/>
      <c r="Q12" s="33"/>
    </row>
    <row r="13" spans="1:17" ht="40">
      <c r="B13" s="34"/>
      <c r="C13" s="34"/>
      <c r="D13" s="34"/>
      <c r="E13" s="35"/>
      <c r="F13" s="35"/>
      <c r="G13" s="35"/>
      <c r="H13" s="35"/>
      <c r="I13" s="36"/>
      <c r="J13" s="37"/>
      <c r="K13" s="9"/>
      <c r="L13" s="27"/>
      <c r="M13" s="27" t="s">
        <v>13</v>
      </c>
      <c r="N13" s="28"/>
      <c r="O13" s="28"/>
      <c r="P13" s="28"/>
      <c r="Q13" s="28"/>
    </row>
    <row r="14" spans="1:17" ht="21.75" customHeight="1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7" ht="30" customHeight="1">
      <c r="B15" s="38" t="s">
        <v>14</v>
      </c>
      <c r="C15" s="39"/>
      <c r="D15" s="38" t="s">
        <v>15</v>
      </c>
      <c r="E15" s="76"/>
      <c r="F15" s="76"/>
      <c r="G15" s="76"/>
      <c r="H15" s="76"/>
      <c r="I15" s="39"/>
      <c r="J15" s="40" t="s">
        <v>16</v>
      </c>
      <c r="K15" s="38" t="s">
        <v>17</v>
      </c>
      <c r="L15" s="39"/>
      <c r="M15" s="38" t="s">
        <v>18</v>
      </c>
      <c r="N15" s="39"/>
      <c r="O15" s="41" t="s">
        <v>19</v>
      </c>
      <c r="P15" s="38" t="s">
        <v>20</v>
      </c>
      <c r="Q15" s="39"/>
    </row>
    <row r="16" spans="1:17" ht="30" customHeight="1">
      <c r="B16" s="42">
        <v>20231031</v>
      </c>
      <c r="C16" s="43"/>
      <c r="D16" s="79" t="s">
        <v>21</v>
      </c>
      <c r="E16" s="80"/>
      <c r="F16" s="80"/>
      <c r="G16" s="80"/>
      <c r="H16" s="80"/>
      <c r="I16" s="81"/>
      <c r="J16" s="44"/>
      <c r="K16" s="45">
        <v>1</v>
      </c>
      <c r="L16" s="46" t="s">
        <v>22</v>
      </c>
      <c r="M16" s="47">
        <v>100000</v>
      </c>
      <c r="N16" s="48"/>
      <c r="O16" s="49">
        <v>0.1</v>
      </c>
      <c r="P16" s="50">
        <f>IF(M16="","",K16*M16)</f>
        <v>100000</v>
      </c>
      <c r="Q16" s="51"/>
    </row>
    <row r="17" spans="2:17" ht="30" customHeight="1">
      <c r="B17" s="42"/>
      <c r="C17" s="43"/>
      <c r="D17" s="42"/>
      <c r="E17" s="78"/>
      <c r="F17" s="78"/>
      <c r="G17" s="78"/>
      <c r="H17" s="78"/>
      <c r="I17" s="43"/>
      <c r="J17" s="52"/>
      <c r="K17" s="45"/>
      <c r="L17" s="46"/>
      <c r="M17" s="47"/>
      <c r="N17" s="48"/>
      <c r="O17" s="49"/>
      <c r="P17" s="50" t="str">
        <f>IF(M17="","",K17*M17)</f>
        <v/>
      </c>
      <c r="Q17" s="51"/>
    </row>
    <row r="18" spans="2:17" ht="30" customHeight="1">
      <c r="B18" s="42"/>
      <c r="C18" s="43"/>
      <c r="D18" s="42"/>
      <c r="E18" s="78"/>
      <c r="F18" s="78"/>
      <c r="G18" s="78"/>
      <c r="H18" s="78"/>
      <c r="I18" s="43"/>
      <c r="J18" s="44"/>
      <c r="K18" s="45"/>
      <c r="L18" s="46"/>
      <c r="M18" s="47"/>
      <c r="N18" s="48"/>
      <c r="O18" s="49"/>
      <c r="P18" s="50"/>
      <c r="Q18" s="51"/>
    </row>
    <row r="19" spans="2:17" ht="30" customHeight="1">
      <c r="B19" s="42"/>
      <c r="C19" s="43"/>
      <c r="D19" s="42"/>
      <c r="E19" s="78"/>
      <c r="F19" s="78"/>
      <c r="G19" s="78"/>
      <c r="H19" s="78"/>
      <c r="I19" s="43"/>
      <c r="J19" s="44"/>
      <c r="K19" s="45"/>
      <c r="L19" s="46"/>
      <c r="M19" s="47"/>
      <c r="N19" s="48"/>
      <c r="O19" s="49"/>
      <c r="P19" s="50"/>
      <c r="Q19" s="51"/>
    </row>
    <row r="20" spans="2:17" ht="30" customHeight="1">
      <c r="B20" s="42"/>
      <c r="C20" s="43"/>
      <c r="D20" s="42"/>
      <c r="E20" s="78"/>
      <c r="F20" s="78"/>
      <c r="G20" s="78"/>
      <c r="H20" s="78"/>
      <c r="I20" s="43"/>
      <c r="J20" s="44"/>
      <c r="K20" s="45"/>
      <c r="L20" s="46"/>
      <c r="M20" s="47"/>
      <c r="N20" s="48"/>
      <c r="O20" s="49"/>
      <c r="P20" s="50" t="str">
        <f t="shared" ref="P20:P32" si="0">IF(M20="","",K20*M20)</f>
        <v/>
      </c>
      <c r="Q20" s="51"/>
    </row>
    <row r="21" spans="2:17" ht="30" customHeight="1">
      <c r="B21" s="42"/>
      <c r="C21" s="43"/>
      <c r="D21" s="42"/>
      <c r="E21" s="78"/>
      <c r="F21" s="78"/>
      <c r="G21" s="78"/>
      <c r="H21" s="78"/>
      <c r="I21" s="43"/>
      <c r="J21" s="44"/>
      <c r="K21" s="45"/>
      <c r="L21" s="46"/>
      <c r="M21" s="47"/>
      <c r="N21" s="48"/>
      <c r="O21" s="49"/>
      <c r="P21" s="50" t="str">
        <f t="shared" si="0"/>
        <v/>
      </c>
      <c r="Q21" s="51"/>
    </row>
    <row r="22" spans="2:17" ht="30" customHeight="1">
      <c r="B22" s="42"/>
      <c r="C22" s="43"/>
      <c r="D22" s="42"/>
      <c r="E22" s="78"/>
      <c r="F22" s="78"/>
      <c r="G22" s="78"/>
      <c r="H22" s="78"/>
      <c r="I22" s="43"/>
      <c r="J22" s="44"/>
      <c r="K22" s="45"/>
      <c r="L22" s="46"/>
      <c r="M22" s="47"/>
      <c r="N22" s="48"/>
      <c r="O22" s="49"/>
      <c r="P22" s="50" t="str">
        <f t="shared" si="0"/>
        <v/>
      </c>
      <c r="Q22" s="51"/>
    </row>
    <row r="23" spans="2:17" ht="30" customHeight="1">
      <c r="B23" s="42"/>
      <c r="C23" s="43"/>
      <c r="D23" s="42"/>
      <c r="E23" s="78"/>
      <c r="F23" s="78"/>
      <c r="G23" s="78"/>
      <c r="H23" s="78"/>
      <c r="I23" s="43"/>
      <c r="J23" s="44"/>
      <c r="K23" s="45"/>
      <c r="L23" s="46"/>
      <c r="M23" s="47"/>
      <c r="N23" s="48"/>
      <c r="O23" s="49"/>
      <c r="P23" s="50" t="str">
        <f t="shared" si="0"/>
        <v/>
      </c>
      <c r="Q23" s="51"/>
    </row>
    <row r="24" spans="2:17" ht="30" customHeight="1">
      <c r="B24" s="42"/>
      <c r="C24" s="43"/>
      <c r="D24" s="42"/>
      <c r="E24" s="78"/>
      <c r="F24" s="78"/>
      <c r="G24" s="78"/>
      <c r="H24" s="78"/>
      <c r="I24" s="43"/>
      <c r="J24" s="44"/>
      <c r="K24" s="45"/>
      <c r="L24" s="46"/>
      <c r="M24" s="47"/>
      <c r="N24" s="48"/>
      <c r="O24" s="49"/>
      <c r="P24" s="50" t="str">
        <f t="shared" si="0"/>
        <v/>
      </c>
      <c r="Q24" s="51"/>
    </row>
    <row r="25" spans="2:17" ht="30" customHeight="1">
      <c r="B25" s="42"/>
      <c r="C25" s="43"/>
      <c r="D25" s="42"/>
      <c r="E25" s="78"/>
      <c r="F25" s="78"/>
      <c r="G25" s="78"/>
      <c r="H25" s="78"/>
      <c r="I25" s="43"/>
      <c r="J25" s="44"/>
      <c r="K25" s="45"/>
      <c r="L25" s="46"/>
      <c r="M25" s="47"/>
      <c r="N25" s="48"/>
      <c r="O25" s="49"/>
      <c r="P25" s="50" t="str">
        <f t="shared" si="0"/>
        <v/>
      </c>
      <c r="Q25" s="51"/>
    </row>
    <row r="26" spans="2:17" ht="30" customHeight="1">
      <c r="B26" s="42"/>
      <c r="C26" s="43"/>
      <c r="D26" s="42"/>
      <c r="E26" s="78"/>
      <c r="F26" s="78"/>
      <c r="G26" s="78"/>
      <c r="H26" s="78"/>
      <c r="I26" s="43"/>
      <c r="J26" s="44"/>
      <c r="K26" s="45"/>
      <c r="L26" s="46"/>
      <c r="M26" s="47"/>
      <c r="N26" s="48"/>
      <c r="O26" s="49"/>
      <c r="P26" s="50" t="str">
        <f>IF(M26="","",K26*M26)</f>
        <v/>
      </c>
      <c r="Q26" s="51"/>
    </row>
    <row r="27" spans="2:17" ht="30" customHeight="1">
      <c r="B27" s="42"/>
      <c r="C27" s="43"/>
      <c r="D27" s="42"/>
      <c r="E27" s="78"/>
      <c r="F27" s="78"/>
      <c r="G27" s="78"/>
      <c r="H27" s="78"/>
      <c r="I27" s="43"/>
      <c r="J27" s="44"/>
      <c r="K27" s="45"/>
      <c r="L27" s="46"/>
      <c r="M27" s="47"/>
      <c r="N27" s="48"/>
      <c r="O27" s="49"/>
      <c r="P27" s="50" t="str">
        <f t="shared" si="0"/>
        <v/>
      </c>
      <c r="Q27" s="51"/>
    </row>
    <row r="28" spans="2:17" ht="30" customHeight="1">
      <c r="B28" s="42"/>
      <c r="C28" s="43"/>
      <c r="D28" s="42"/>
      <c r="E28" s="78"/>
      <c r="F28" s="78"/>
      <c r="G28" s="78"/>
      <c r="H28" s="78"/>
      <c r="I28" s="43"/>
      <c r="J28" s="44"/>
      <c r="K28" s="45"/>
      <c r="L28" s="46"/>
      <c r="M28" s="47"/>
      <c r="N28" s="48"/>
      <c r="O28" s="49"/>
      <c r="P28" s="50" t="str">
        <f t="shared" si="0"/>
        <v/>
      </c>
      <c r="Q28" s="51"/>
    </row>
    <row r="29" spans="2:17" ht="30" customHeight="1">
      <c r="B29" s="42"/>
      <c r="C29" s="43"/>
      <c r="D29" s="42"/>
      <c r="E29" s="78"/>
      <c r="F29" s="78"/>
      <c r="G29" s="78"/>
      <c r="H29" s="78"/>
      <c r="I29" s="43"/>
      <c r="J29" s="44"/>
      <c r="K29" s="45"/>
      <c r="L29" s="46"/>
      <c r="M29" s="47"/>
      <c r="N29" s="48"/>
      <c r="O29" s="49"/>
      <c r="P29" s="50" t="str">
        <f t="shared" si="0"/>
        <v/>
      </c>
      <c r="Q29" s="51"/>
    </row>
    <row r="30" spans="2:17" ht="30" customHeight="1">
      <c r="B30" s="42"/>
      <c r="C30" s="43"/>
      <c r="D30" s="42"/>
      <c r="E30" s="78"/>
      <c r="F30" s="78"/>
      <c r="G30" s="78"/>
      <c r="H30" s="78"/>
      <c r="I30" s="43"/>
      <c r="J30" s="44"/>
      <c r="K30" s="45"/>
      <c r="L30" s="46"/>
      <c r="M30" s="47"/>
      <c r="N30" s="48"/>
      <c r="O30" s="49"/>
      <c r="P30" s="50" t="str">
        <f t="shared" si="0"/>
        <v/>
      </c>
      <c r="Q30" s="51"/>
    </row>
    <row r="31" spans="2:17" ht="30" customHeight="1">
      <c r="B31" s="42"/>
      <c r="C31" s="43"/>
      <c r="D31" s="42"/>
      <c r="E31" s="78"/>
      <c r="F31" s="78"/>
      <c r="G31" s="78"/>
      <c r="H31" s="78"/>
      <c r="I31" s="43"/>
      <c r="J31" s="44"/>
      <c r="K31" s="45"/>
      <c r="L31" s="46"/>
      <c r="M31" s="47"/>
      <c r="N31" s="48"/>
      <c r="O31" s="49"/>
      <c r="P31" s="50" t="str">
        <f t="shared" si="0"/>
        <v/>
      </c>
      <c r="Q31" s="51"/>
    </row>
    <row r="32" spans="2:17" ht="30" customHeight="1">
      <c r="B32" s="42"/>
      <c r="C32" s="43"/>
      <c r="D32" s="42"/>
      <c r="E32" s="78"/>
      <c r="F32" s="78"/>
      <c r="G32" s="78"/>
      <c r="H32" s="78"/>
      <c r="I32" s="43"/>
      <c r="J32" s="44"/>
      <c r="K32" s="45"/>
      <c r="L32" s="46"/>
      <c r="M32" s="47"/>
      <c r="N32" s="48"/>
      <c r="O32" s="49"/>
      <c r="P32" s="50" t="str">
        <f t="shared" si="0"/>
        <v/>
      </c>
      <c r="Q32" s="51"/>
    </row>
    <row r="33" spans="2:17" ht="30" customHeight="1">
      <c r="B33" s="42"/>
      <c r="C33" s="43"/>
      <c r="D33" s="42"/>
      <c r="E33" s="78"/>
      <c r="F33" s="78"/>
      <c r="G33" s="78"/>
      <c r="H33" s="78"/>
      <c r="I33" s="43"/>
      <c r="J33" s="44"/>
      <c r="K33" s="45"/>
      <c r="L33" s="46"/>
      <c r="M33" s="47"/>
      <c r="N33" s="48"/>
      <c r="O33" s="49"/>
      <c r="P33" s="50" t="str">
        <f>IF(M33="","",K33*M33)</f>
        <v/>
      </c>
      <c r="Q33" s="51"/>
    </row>
    <row r="34" spans="2:17" ht="27" customHeight="1">
      <c r="B34" s="53" t="s">
        <v>23</v>
      </c>
      <c r="C34" s="53"/>
      <c r="D34" s="53"/>
      <c r="E34" s="53"/>
      <c r="F34" s="53"/>
      <c r="G34" s="53"/>
      <c r="H34" s="53"/>
      <c r="I34" s="53"/>
      <c r="J34" s="53"/>
      <c r="K34" s="54" t="s">
        <v>24</v>
      </c>
      <c r="L34" s="55"/>
      <c r="M34" s="82">
        <f>SUM(P16:Q33)</f>
        <v>100000</v>
      </c>
      <c r="N34" s="83"/>
      <c r="O34" s="83"/>
      <c r="P34" s="83"/>
      <c r="Q34" s="84"/>
    </row>
    <row r="35" spans="2:17" ht="24" customHeight="1">
      <c r="B35" s="85" t="s">
        <v>25</v>
      </c>
      <c r="C35" s="86"/>
      <c r="D35" s="85" t="s">
        <v>26</v>
      </c>
      <c r="E35" s="86"/>
      <c r="F35" s="85" t="s">
        <v>27</v>
      </c>
      <c r="G35" s="86"/>
      <c r="K35" s="56" t="s">
        <v>28</v>
      </c>
      <c r="L35" s="57"/>
      <c r="M35" s="82">
        <f>SUM(D36:E37)</f>
        <v>10000</v>
      </c>
      <c r="N35" s="83"/>
      <c r="O35" s="83"/>
      <c r="P35" s="83"/>
      <c r="Q35" s="84"/>
    </row>
    <row r="36" spans="2:17" ht="24" customHeight="1">
      <c r="B36" s="89" t="s">
        <v>29</v>
      </c>
      <c r="C36" s="90"/>
      <c r="D36" s="87">
        <f>ROUND(F36*10%,0)</f>
        <v>10000</v>
      </c>
      <c r="E36" s="88"/>
      <c r="F36" s="87">
        <f>SUMIF(O16:O33,10%,P16:Q33)</f>
        <v>100000</v>
      </c>
      <c r="G36" s="88"/>
      <c r="K36" s="58" t="s">
        <v>30</v>
      </c>
      <c r="L36" s="59"/>
      <c r="M36" s="60">
        <f>SUM(M34,M35)</f>
        <v>110000</v>
      </c>
      <c r="N36" s="61"/>
      <c r="O36" s="61"/>
      <c r="P36" s="61"/>
      <c r="Q36" s="62"/>
    </row>
    <row r="37" spans="2:17" ht="23.25" customHeight="1">
      <c r="B37" s="89" t="s">
        <v>31</v>
      </c>
      <c r="C37" s="90"/>
      <c r="D37" s="87">
        <f>ROUND(F37*8%,0)</f>
        <v>0</v>
      </c>
      <c r="E37" s="88"/>
      <c r="F37" s="87">
        <f>SUMIF(O16:O33,8%,P16:Q33)</f>
        <v>0</v>
      </c>
      <c r="G37" s="88"/>
      <c r="K37" s="63"/>
      <c r="L37" s="63"/>
      <c r="M37" s="64"/>
      <c r="N37" s="64"/>
      <c r="O37" s="64"/>
      <c r="P37" s="64"/>
      <c r="Q37" s="64"/>
    </row>
    <row r="38" spans="2:17" ht="21.75" customHeight="1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ht="29.25" customHeight="1">
      <c r="B39" s="66" t="s">
        <v>32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8"/>
    </row>
    <row r="40" spans="2:17" ht="91.5" customHeight="1">
      <c r="B40" s="69" t="s">
        <v>33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2"/>
    </row>
    <row r="41" spans="2:17" s="71" customFormat="1" ht="24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</row>
    <row r="42" spans="2:17" s="71" customFormat="1" ht="24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</row>
    <row r="44" spans="2:17">
      <c r="B44" s="73"/>
      <c r="C44" s="74"/>
    </row>
    <row r="45" spans="2:17">
      <c r="B45" s="73"/>
      <c r="C45" s="75"/>
    </row>
    <row r="46" spans="2:17">
      <c r="B46" s="73"/>
      <c r="C46" s="73"/>
    </row>
    <row r="47" spans="2:17">
      <c r="B47" s="73"/>
      <c r="C47" s="73"/>
    </row>
    <row r="48" spans="2:17">
      <c r="B48" s="73"/>
      <c r="C48" s="73"/>
    </row>
  </sheetData>
  <mergeCells count="120">
    <mergeCell ref="B39:Q39"/>
    <mergeCell ref="B40:Q40"/>
    <mergeCell ref="B41:Q41"/>
    <mergeCell ref="B42:Q42"/>
    <mergeCell ref="B36:C36"/>
    <mergeCell ref="D36:E36"/>
    <mergeCell ref="F36:G36"/>
    <mergeCell ref="K36:L36"/>
    <mergeCell ref="M36:Q36"/>
    <mergeCell ref="B37:C37"/>
    <mergeCell ref="D37:E37"/>
    <mergeCell ref="F37:G37"/>
    <mergeCell ref="K34:L34"/>
    <mergeCell ref="M34:Q34"/>
    <mergeCell ref="B35:C35"/>
    <mergeCell ref="D35:E35"/>
    <mergeCell ref="F35:G35"/>
    <mergeCell ref="K35:L35"/>
    <mergeCell ref="M35:Q35"/>
    <mergeCell ref="B32:C32"/>
    <mergeCell ref="D32:I32"/>
    <mergeCell ref="M32:N32"/>
    <mergeCell ref="P32:Q32"/>
    <mergeCell ref="B33:C33"/>
    <mergeCell ref="D33:I33"/>
    <mergeCell ref="M33:N33"/>
    <mergeCell ref="P33:Q33"/>
    <mergeCell ref="B30:C30"/>
    <mergeCell ref="D30:I30"/>
    <mergeCell ref="M30:N30"/>
    <mergeCell ref="P30:Q30"/>
    <mergeCell ref="B31:C31"/>
    <mergeCell ref="D31:I31"/>
    <mergeCell ref="M31:N31"/>
    <mergeCell ref="P31:Q31"/>
    <mergeCell ref="B28:C28"/>
    <mergeCell ref="D28:I28"/>
    <mergeCell ref="M28:N28"/>
    <mergeCell ref="P28:Q28"/>
    <mergeCell ref="B29:C29"/>
    <mergeCell ref="D29:I29"/>
    <mergeCell ref="M29:N29"/>
    <mergeCell ref="P29:Q29"/>
    <mergeCell ref="B26:C26"/>
    <mergeCell ref="D26:I26"/>
    <mergeCell ref="M26:N26"/>
    <mergeCell ref="P26:Q26"/>
    <mergeCell ref="B27:C27"/>
    <mergeCell ref="D27:I27"/>
    <mergeCell ref="M27:N27"/>
    <mergeCell ref="P27:Q27"/>
    <mergeCell ref="B24:C24"/>
    <mergeCell ref="D24:I24"/>
    <mergeCell ref="M24:N24"/>
    <mergeCell ref="P24:Q24"/>
    <mergeCell ref="B25:C25"/>
    <mergeCell ref="D25:I25"/>
    <mergeCell ref="M25:N25"/>
    <mergeCell ref="P25:Q25"/>
    <mergeCell ref="B22:C22"/>
    <mergeCell ref="D22:I22"/>
    <mergeCell ref="M22:N22"/>
    <mergeCell ref="P22:Q22"/>
    <mergeCell ref="B23:C23"/>
    <mergeCell ref="D23:I23"/>
    <mergeCell ref="M23:N23"/>
    <mergeCell ref="P23:Q23"/>
    <mergeCell ref="B20:C20"/>
    <mergeCell ref="D20:I20"/>
    <mergeCell ref="M20:N20"/>
    <mergeCell ref="P20:Q20"/>
    <mergeCell ref="B21:C21"/>
    <mergeCell ref="D21:I21"/>
    <mergeCell ref="M21:N21"/>
    <mergeCell ref="P21:Q21"/>
    <mergeCell ref="B18:C18"/>
    <mergeCell ref="D18:I18"/>
    <mergeCell ref="M18:N18"/>
    <mergeCell ref="P18:Q18"/>
    <mergeCell ref="B19:C19"/>
    <mergeCell ref="D19:I19"/>
    <mergeCell ref="M19:N19"/>
    <mergeCell ref="P19:Q19"/>
    <mergeCell ref="B16:C16"/>
    <mergeCell ref="D16:I16"/>
    <mergeCell ref="M16:N16"/>
    <mergeCell ref="P16:Q16"/>
    <mergeCell ref="B17:C17"/>
    <mergeCell ref="D17:I17"/>
    <mergeCell ref="M17:N17"/>
    <mergeCell ref="P17:Q17"/>
    <mergeCell ref="B14:Q14"/>
    <mergeCell ref="B15:C15"/>
    <mergeCell ref="D15:I15"/>
    <mergeCell ref="K15:L15"/>
    <mergeCell ref="M15:N15"/>
    <mergeCell ref="P15:Q15"/>
    <mergeCell ref="B10:C10"/>
    <mergeCell ref="D10:E10"/>
    <mergeCell ref="N11:Q11"/>
    <mergeCell ref="B12:D13"/>
    <mergeCell ref="E12:H13"/>
    <mergeCell ref="J12:J13"/>
    <mergeCell ref="N12:Q12"/>
    <mergeCell ref="N13:Q13"/>
    <mergeCell ref="B7:J7"/>
    <mergeCell ref="L7:Q7"/>
    <mergeCell ref="B8:J8"/>
    <mergeCell ref="L8:Q8"/>
    <mergeCell ref="B9:C9"/>
    <mergeCell ref="D9:E9"/>
    <mergeCell ref="L9:Q9"/>
    <mergeCell ref="B1:Q1"/>
    <mergeCell ref="B2:Q2"/>
    <mergeCell ref="B3:J4"/>
    <mergeCell ref="M3:P3"/>
    <mergeCell ref="M4:P4"/>
    <mergeCell ref="B5:J6"/>
    <mergeCell ref="L5:P5"/>
    <mergeCell ref="L6:P6"/>
  </mergeCells>
  <phoneticPr fontId="3"/>
  <dataValidations count="1">
    <dataValidation type="list" allowBlank="1" showInputMessage="1" showErrorMessage="1" sqref="L16:L33" xr:uid="{DB8C4E20-9466-3A42-9F7B-0ADD380B49E0}">
      <formula1>$B$44:$B$48</formula1>
    </dataValidation>
  </dataValidations>
  <pageMargins left="0.7" right="0.3" top="0.75" bottom="0.75" header="0.3" footer="0.3"/>
  <pageSetup paperSize="9" scale="5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enomoto kazuya</dc:creator>
  <cp:lastModifiedBy>enomoto kazuya</cp:lastModifiedBy>
  <cp:lastPrinted>2023-11-14T12:08:53Z</cp:lastPrinted>
  <dcterms:created xsi:type="dcterms:W3CDTF">2023-11-14T11:59:07Z</dcterms:created>
  <dcterms:modified xsi:type="dcterms:W3CDTF">2023-11-14T12:25:59Z</dcterms:modified>
</cp:coreProperties>
</file>