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7B654D76-B576-AA44-8E02-DC4A7A6856D1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シート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K16" i="1"/>
  <c r="K15" i="1"/>
  <c r="K14" i="1"/>
  <c r="K13" i="1"/>
  <c r="K17" i="1" s="1"/>
  <c r="K12" i="1"/>
  <c r="K11" i="1"/>
  <c r="K10" i="1"/>
  <c r="K19" i="1" l="1"/>
  <c r="D7" i="1" s="1"/>
</calcChain>
</file>

<file path=xl/sharedStrings.xml><?xml version="1.0" encoding="utf-8"?>
<sst xmlns="http://schemas.openxmlformats.org/spreadsheetml/2006/main" count="24" uniqueCount="22">
  <si>
    <t>御 見 積 書</t>
  </si>
  <si>
    <t>No</t>
  </si>
  <si>
    <t>00-0000</t>
  </si>
  <si>
    <t>あいうえお株式会社 御中</t>
  </si>
  <si>
    <t>下記のとおりお見積申し上げます。</t>
  </si>
  <si>
    <t>お見積金額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</si>
  <si>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</si>
  <si>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</si>
  <si>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</si>
  <si>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</si>
  <si>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</si>
  <si>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</si>
  <si>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</si>
  <si>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</si>
  <si>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</si>
  <si>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納入予定日</t>
  </si>
  <si>
    <t>合　計</t>
  </si>
  <si>
    <t>納入場所</t>
  </si>
  <si>
    <t>東京都千代田区○○○○○</t>
  </si>
  <si>
    <t>お支払条件</t>
  </si>
  <si>
    <t>銀行振込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</si>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</sst>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9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sz val="18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AB-anzu_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thin">
        <color indexed="10"/>
      </bottom>
      <diagonal/>
    </border>
    <border>
      <left/>
      <right/>
      <top style="hair">
        <color indexed="8"/>
      </top>
      <bottom style="thin">
        <color indexed="10"/>
      </bottom>
      <diagonal/>
    </border>
    <border>
      <left/>
      <right style="thin">
        <color indexed="10"/>
      </right>
      <top style="hair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0">
    <xf numFmtId="0" fontId="0" fillId="0" borderId="0" xfId="0">
      <alignment vertical="top" wrapText="1"/>
    </xf>
    <xf numFmtId="0" fontId="1" fillId="0" borderId="0" xfId="0" applyNumberFormat="1" applyFont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2" borderId="4" xfId="0" applyNumberFormat="1" applyFont="1" applyFill="1" applyBorder="1" applyAlignment="1"/>
    <xf numFmtId="0" fontId="4" fillId="2" borderId="5" xfId="0" applyNumberFormat="1" applyFont="1" applyFill="1" applyBorder="1" applyAlignment="1"/>
    <xf numFmtId="0" fontId="1" fillId="0" borderId="5" xfId="0" applyFont="1" applyBorder="1" applyAlignment="1">
      <alignment vertical="center"/>
    </xf>
    <xf numFmtId="49" fontId="4" fillId="2" borderId="5" xfId="0" applyNumberFormat="1" applyFont="1" applyFill="1" applyBorder="1" applyAlignment="1">
      <alignment horizontal="right"/>
    </xf>
    <xf numFmtId="49" fontId="4" fillId="2" borderId="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4" fillId="2" borderId="5" xfId="0" applyNumberFormat="1" applyFont="1" applyFill="1" applyBorder="1" applyAlignment="1">
      <alignment horizontal="left" vertical="top"/>
    </xf>
    <xf numFmtId="176" fontId="6" fillId="2" borderId="5" xfId="0" applyNumberFormat="1" applyFont="1" applyFill="1" applyBorder="1" applyAlignment="1">
      <alignment horizontal="right" vertical="center"/>
    </xf>
    <xf numFmtId="0" fontId="4" fillId="2" borderId="9" xfId="0" applyNumberFormat="1" applyFont="1" applyFill="1" applyBorder="1" applyAlignment="1"/>
    <xf numFmtId="0" fontId="4" fillId="2" borderId="10" xfId="0" applyNumberFormat="1" applyFont="1" applyFill="1" applyBorder="1" applyAlignment="1"/>
    <xf numFmtId="0" fontId="4" fillId="2" borderId="8" xfId="0" applyNumberFormat="1" applyFont="1" applyFill="1" applyBorder="1" applyAlignment="1"/>
    <xf numFmtId="0" fontId="4" fillId="2" borderId="8" xfId="0" applyNumberFormat="1" applyFont="1" applyFill="1" applyBorder="1" applyAlignment="1">
      <alignment horizontal="right" vertical="top"/>
    </xf>
    <xf numFmtId="31" fontId="4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4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49" fontId="4" fillId="2" borderId="13" xfId="0" applyNumberFormat="1" applyFont="1" applyFill="1" applyBorder="1" applyAlignment="1">
      <alignment horizontal="center" vertical="center"/>
    </xf>
    <xf numFmtId="177" fontId="4" fillId="2" borderId="13" xfId="0" applyNumberFormat="1" applyFont="1" applyFill="1" applyBorder="1" applyAlignment="1">
      <alignment vertical="center"/>
    </xf>
    <xf numFmtId="177" fontId="4" fillId="2" borderId="1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4" fillId="2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vertical="center"/>
    </xf>
    <xf numFmtId="0" fontId="4" fillId="2" borderId="20" xfId="0" applyNumberFormat="1" applyFont="1" applyFill="1" applyBorder="1" applyAlignment="1">
      <alignment horizontal="left" vertical="center"/>
    </xf>
    <xf numFmtId="0" fontId="1" fillId="0" borderId="21" xfId="0" applyFont="1" applyBorder="1" applyAlignment="1">
      <alignment vertical="center"/>
    </xf>
    <xf numFmtId="49" fontId="4" fillId="2" borderId="22" xfId="0" applyNumberFormat="1" applyFont="1" applyFill="1" applyBorder="1" applyAlignment="1">
      <alignment vertical="center" wrapText="1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vertical="center"/>
    </xf>
    <xf numFmtId="0" fontId="4" fillId="2" borderId="26" xfId="0" applyNumberFormat="1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31" fontId="7" fillId="2" borderId="5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justify" vertical="center"/>
    </xf>
    <xf numFmtId="0" fontId="7" fillId="2" borderId="5" xfId="0" applyNumberFormat="1" applyFont="1" applyFill="1" applyBorder="1" applyAlignment="1">
      <alignment horizontal="justify"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vertical="center"/>
    </xf>
    <xf numFmtId="0" fontId="4" fillId="2" borderId="12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177" fontId="4" fillId="2" borderId="14" xfId="0" applyNumberFormat="1" applyFont="1" applyFill="1" applyBorder="1" applyAlignment="1">
      <alignment horizontal="right" vertical="center"/>
    </xf>
    <xf numFmtId="177" fontId="4" fillId="2" borderId="15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/>
    <xf numFmtId="0" fontId="5" fillId="2" borderId="5" xfId="0" applyNumberFormat="1" applyFont="1" applyFill="1" applyBorder="1" applyAlignment="1"/>
    <xf numFmtId="0" fontId="4" fillId="2" borderId="23" xfId="0" applyNumberFormat="1" applyFont="1" applyFill="1" applyBorder="1" applyAlignment="1">
      <alignment vertical="center" wrapText="1"/>
    </xf>
    <xf numFmtId="0" fontId="4" fillId="2" borderId="24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vertical="center"/>
    </xf>
    <xf numFmtId="31" fontId="4" fillId="2" borderId="5" xfId="0" applyNumberFormat="1" applyFont="1" applyFill="1" applyBorder="1" applyAlignment="1">
      <alignment horizontal="right" vertical="center"/>
    </xf>
    <xf numFmtId="31" fontId="4" fillId="2" borderId="6" xfId="0" applyNumberFormat="1" applyFont="1" applyFill="1" applyBorder="1" applyAlignment="1">
      <alignment horizontal="right" vertical="center"/>
    </xf>
    <xf numFmtId="0" fontId="4" fillId="2" borderId="23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vertical="center"/>
    </xf>
    <xf numFmtId="0" fontId="7" fillId="2" borderId="19" xfId="0" applyNumberFormat="1" applyFont="1" applyFill="1" applyBorder="1" applyAlignment="1">
      <alignment horizontal="justify" vertical="center"/>
    </xf>
    <xf numFmtId="0" fontId="7" fillId="2" borderId="20" xfId="0" applyNumberFormat="1" applyFont="1" applyFill="1" applyBorder="1" applyAlignment="1">
      <alignment horizontal="justify" vertical="center"/>
    </xf>
    <xf numFmtId="176" fontId="6" fillId="2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5"/>
  <sheetViews>
    <sheetView showGridLines="0" tabSelected="1" workbookViewId="0">
      <selection activeCell="I32" sqref="I32"/>
    </sheetView>
  </sheetViews>
  <sheetFormatPr baseColWidth="10" defaultColWidth="8.85546875" defaultRowHeight="13" customHeight="1"/>
  <cols>
    <col min="1" max="5" width="5.7109375" style="1" customWidth="1"/>
    <col min="6" max="6" width="9.7109375" style="1" customWidth="1"/>
    <col min="7" max="7" width="10.42578125" style="1" customWidth="1"/>
    <col min="8" max="8" width="28.1406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8.85546875" style="1" customWidth="1"/>
  </cols>
  <sheetData>
    <row r="1" spans="1:12" ht="25.75" customHeight="1">
      <c r="A1" s="49" t="s">
        <v>0</v>
      </c>
      <c r="B1" s="50"/>
      <c r="C1" s="50"/>
      <c r="D1" s="50"/>
      <c r="E1" s="2"/>
      <c r="F1" s="2"/>
      <c r="G1" s="2"/>
      <c r="H1" s="2"/>
      <c r="I1" s="2"/>
      <c r="J1" s="3"/>
      <c r="K1" s="3"/>
      <c r="L1" s="4"/>
    </row>
    <row r="2" spans="1:12" ht="13.25" customHeight="1">
      <c r="A2" s="5"/>
      <c r="B2" s="6"/>
      <c r="C2" s="6"/>
      <c r="D2" s="6"/>
      <c r="E2" s="6"/>
      <c r="F2" s="6"/>
      <c r="G2" s="6"/>
      <c r="H2" s="7"/>
      <c r="I2" s="7"/>
      <c r="J2" s="7"/>
      <c r="K2" s="8" t="s">
        <v>1</v>
      </c>
      <c r="L2" s="9" t="s">
        <v>2</v>
      </c>
    </row>
    <row r="3" spans="1:12" ht="16" customHeight="1">
      <c r="A3" s="10"/>
      <c r="B3" s="11"/>
      <c r="C3" s="11"/>
      <c r="D3" s="12"/>
      <c r="E3" s="12"/>
      <c r="F3" s="12"/>
      <c r="G3" s="12"/>
      <c r="H3" s="13"/>
      <c r="I3" s="7"/>
      <c r="J3" s="7"/>
      <c r="K3" s="73">
        <v>41378</v>
      </c>
      <c r="L3" s="74"/>
    </row>
    <row r="4" spans="1:12" ht="18" customHeight="1">
      <c r="A4" s="67" t="s">
        <v>3</v>
      </c>
      <c r="B4" s="68"/>
      <c r="C4" s="68"/>
      <c r="D4" s="68"/>
      <c r="E4" s="68"/>
      <c r="F4" s="68"/>
      <c r="G4" s="68"/>
      <c r="H4" s="6"/>
      <c r="I4" s="7"/>
      <c r="J4" s="7"/>
      <c r="K4" s="7"/>
      <c r="L4" s="14"/>
    </row>
    <row r="5" spans="1:12" ht="14" customHeight="1">
      <c r="A5" s="5"/>
      <c r="B5" s="6"/>
      <c r="C5" s="6"/>
      <c r="D5" s="12"/>
      <c r="E5" s="12"/>
      <c r="F5" s="12"/>
      <c r="G5" s="12"/>
      <c r="H5" s="7"/>
      <c r="I5" s="7"/>
      <c r="J5" s="7"/>
      <c r="K5" s="7"/>
      <c r="L5" s="14"/>
    </row>
    <row r="6" spans="1:12" ht="19.25" customHeight="1">
      <c r="A6" s="62" t="s">
        <v>4</v>
      </c>
      <c r="B6" s="63"/>
      <c r="C6" s="63"/>
      <c r="D6" s="63"/>
      <c r="E6" s="63"/>
      <c r="F6" s="63"/>
      <c r="G6" s="63"/>
      <c r="H6" s="15"/>
      <c r="I6" s="7"/>
      <c r="J6" s="7"/>
      <c r="K6" s="7"/>
      <c r="L6" s="14"/>
    </row>
    <row r="7" spans="1:12" ht="22.75" customHeight="1">
      <c r="A7" s="60" t="s">
        <v>5</v>
      </c>
      <c r="B7" s="61"/>
      <c r="C7" s="61"/>
      <c r="D7" s="79">
        <f>K19</f>
        <v>2227500</v>
      </c>
      <c r="E7" s="79"/>
      <c r="F7" s="79"/>
      <c r="G7" s="16"/>
      <c r="H7" s="6"/>
      <c r="I7" s="7"/>
      <c r="J7" s="7"/>
      <c r="K7" s="7"/>
      <c r="L7" s="14"/>
    </row>
    <row r="8" spans="1:12" ht="15" customHeight="1">
      <c r="A8" s="17"/>
      <c r="B8" s="18"/>
      <c r="C8" s="18"/>
      <c r="D8" s="18"/>
      <c r="E8" s="18"/>
      <c r="F8" s="18"/>
      <c r="G8" s="19"/>
      <c r="H8" s="20"/>
      <c r="I8" s="21"/>
      <c r="J8" s="22"/>
      <c r="K8" s="23"/>
      <c r="L8" s="24"/>
    </row>
    <row r="9" spans="1:12" ht="18" customHeight="1">
      <c r="A9" s="64" t="s">
        <v>6</v>
      </c>
      <c r="B9" s="65"/>
      <c r="C9" s="65"/>
      <c r="D9" s="65"/>
      <c r="E9" s="65"/>
      <c r="F9" s="65"/>
      <c r="G9" s="66"/>
      <c r="H9" s="25" t="s">
        <v>7</v>
      </c>
      <c r="I9" s="25" t="s">
        <v>8</v>
      </c>
      <c r="J9" s="25" t="s">
        <v>9</v>
      </c>
      <c r="K9" s="54" t="s">
        <v>10</v>
      </c>
      <c r="L9" s="55"/>
    </row>
    <row r="10" spans="1:12" ht="18" customHeight="1">
      <c r="A10" s="58" t="s">
        <v>11</v>
      </c>
      <c r="B10" s="52"/>
      <c r="C10" s="52"/>
      <c r="D10" s="52"/>
      <c r="E10" s="52"/>
      <c r="F10" s="52"/>
      <c r="G10" s="53"/>
      <c r="H10" s="26"/>
      <c r="I10" s="26">
        <v>1000</v>
      </c>
      <c r="J10" s="27">
        <v>3</v>
      </c>
      <c r="K10" s="56">
        <f>I10*J10</f>
        <v>3000</v>
      </c>
      <c r="L10" s="57"/>
    </row>
    <row r="11" spans="1:12" ht="18" customHeight="1">
      <c r="A11" s="58" t="s">
        <v>11</v>
      </c>
      <c r="B11" s="52"/>
      <c r="C11" s="52"/>
      <c r="D11" s="52"/>
      <c r="E11" s="52"/>
      <c r="F11" s="52"/>
      <c r="G11" s="53"/>
      <c r="H11" s="26"/>
      <c r="I11" s="26">
        <v>1000</v>
      </c>
      <c r="J11" s="27">
        <v>22</v>
      </c>
      <c r="K11" s="56">
        <f t="shared" ref="K11:K16" si="0">IF(J11&gt;0,I11*J11,"")</f>
        <v>22000</v>
      </c>
      <c r="L11" s="57"/>
    </row>
    <row r="12" spans="1:12" ht="18" customHeight="1">
      <c r="A12" s="58" t="s">
        <v>11</v>
      </c>
      <c r="B12" s="52"/>
      <c r="C12" s="52"/>
      <c r="D12" s="52"/>
      <c r="E12" s="52"/>
      <c r="F12" s="52"/>
      <c r="G12" s="53"/>
      <c r="H12" s="26"/>
      <c r="I12" s="26">
        <v>1000000</v>
      </c>
      <c r="J12" s="27">
        <v>2</v>
      </c>
      <c r="K12" s="56">
        <f t="shared" si="0"/>
        <v>2000000</v>
      </c>
      <c r="L12" s="57"/>
    </row>
    <row r="13" spans="1:12" ht="18" customHeight="1">
      <c r="A13" s="51"/>
      <c r="B13" s="52"/>
      <c r="C13" s="52"/>
      <c r="D13" s="52"/>
      <c r="E13" s="52"/>
      <c r="F13" s="52"/>
      <c r="G13" s="53"/>
      <c r="H13" s="26"/>
      <c r="I13" s="26"/>
      <c r="J13" s="27"/>
      <c r="K13" s="59" t="str">
        <f t="shared" si="0"/>
        <v/>
      </c>
      <c r="L13" s="57"/>
    </row>
    <row r="14" spans="1:12" ht="18" customHeight="1">
      <c r="A14" s="51"/>
      <c r="B14" s="52"/>
      <c r="C14" s="52"/>
      <c r="D14" s="52"/>
      <c r="E14" s="52"/>
      <c r="F14" s="52"/>
      <c r="G14" s="53"/>
      <c r="H14" s="26"/>
      <c r="I14" s="26"/>
      <c r="J14" s="27"/>
      <c r="K14" s="59" t="str">
        <f t="shared" si="0"/>
        <v/>
      </c>
      <c r="L14" s="57"/>
    </row>
    <row r="15" spans="1:12" ht="18" customHeight="1">
      <c r="A15" s="51"/>
      <c r="B15" s="52"/>
      <c r="C15" s="52"/>
      <c r="D15" s="52"/>
      <c r="E15" s="52"/>
      <c r="F15" s="52"/>
      <c r="G15" s="53"/>
      <c r="H15" s="26"/>
      <c r="I15" s="26"/>
      <c r="J15" s="27"/>
      <c r="K15" s="59" t="str">
        <f t="shared" si="0"/>
        <v/>
      </c>
      <c r="L15" s="57"/>
    </row>
    <row r="16" spans="1:12" ht="18" customHeight="1">
      <c r="A16" s="51"/>
      <c r="B16" s="52"/>
      <c r="C16" s="52"/>
      <c r="D16" s="52"/>
      <c r="E16" s="52"/>
      <c r="F16" s="52"/>
      <c r="G16" s="53"/>
      <c r="H16" s="26"/>
      <c r="I16" s="26"/>
      <c r="J16" s="27"/>
      <c r="K16" s="59" t="str">
        <f t="shared" si="0"/>
        <v/>
      </c>
      <c r="L16" s="57"/>
    </row>
    <row r="17" spans="1:12" ht="18" customHeight="1">
      <c r="A17" s="28"/>
      <c r="B17" s="29"/>
      <c r="C17" s="29"/>
      <c r="D17" s="29"/>
      <c r="E17" s="29"/>
      <c r="F17" s="29"/>
      <c r="G17" s="29"/>
      <c r="H17" s="30"/>
      <c r="I17" s="29"/>
      <c r="J17" s="31" t="s">
        <v>12</v>
      </c>
      <c r="K17" s="56">
        <f>SUM(K10:L16)</f>
        <v>2025000</v>
      </c>
      <c r="L17" s="57"/>
    </row>
    <row r="18" spans="1:12" ht="18" customHeight="1">
      <c r="A18" s="47" t="s">
        <v>13</v>
      </c>
      <c r="B18" s="48"/>
      <c r="C18" s="32"/>
      <c r="D18" s="46">
        <v>41378</v>
      </c>
      <c r="E18" s="46"/>
      <c r="F18" s="46"/>
      <c r="G18" s="12"/>
      <c r="H18" s="7"/>
      <c r="I18" s="12"/>
      <c r="J18" s="31" t="s">
        <v>14</v>
      </c>
      <c r="K18" s="56">
        <f>K17*0.1</f>
        <v>202500</v>
      </c>
      <c r="L18" s="57"/>
    </row>
    <row r="19" spans="1:12" ht="18" customHeight="1">
      <c r="A19" s="47" t="s">
        <v>15</v>
      </c>
      <c r="B19" s="48"/>
      <c r="C19" s="32"/>
      <c r="D19" s="46">
        <v>41454</v>
      </c>
      <c r="E19" s="46"/>
      <c r="F19" s="46"/>
      <c r="G19" s="12"/>
      <c r="H19" s="7"/>
      <c r="I19" s="12"/>
      <c r="J19" s="31" t="s">
        <v>16</v>
      </c>
      <c r="K19" s="56">
        <f>SUM(K17:L18)</f>
        <v>2227500</v>
      </c>
      <c r="L19" s="57"/>
    </row>
    <row r="20" spans="1:12" ht="18" customHeight="1">
      <c r="A20" s="47" t="s">
        <v>17</v>
      </c>
      <c r="B20" s="48"/>
      <c r="C20" s="32"/>
      <c r="D20" s="71" t="s">
        <v>18</v>
      </c>
      <c r="E20" s="72"/>
      <c r="F20" s="72"/>
      <c r="G20" s="72"/>
      <c r="H20" s="72"/>
      <c r="I20" s="72"/>
      <c r="J20" s="30"/>
      <c r="K20" s="30"/>
      <c r="L20" s="34"/>
    </row>
    <row r="21" spans="1:12" ht="18" customHeight="1">
      <c r="A21" s="47" t="s">
        <v>19</v>
      </c>
      <c r="B21" s="48"/>
      <c r="C21" s="35"/>
      <c r="D21" s="33" t="s">
        <v>20</v>
      </c>
      <c r="E21" s="32"/>
      <c r="F21" s="36"/>
      <c r="G21" s="36"/>
      <c r="H21" s="36"/>
      <c r="I21" s="32"/>
      <c r="J21" s="12"/>
      <c r="K21" s="12"/>
      <c r="L21" s="14"/>
    </row>
    <row r="22" spans="1:12" ht="18" customHeight="1">
      <c r="A22" s="77"/>
      <c r="B22" s="78"/>
      <c r="C22" s="37"/>
      <c r="D22" s="37"/>
      <c r="E22" s="38"/>
      <c r="F22" s="39"/>
      <c r="G22" s="39"/>
      <c r="H22" s="39"/>
      <c r="I22" s="38"/>
      <c r="J22" s="38"/>
      <c r="K22" s="38"/>
      <c r="L22" s="40"/>
    </row>
    <row r="23" spans="1:12" ht="18" customHeight="1">
      <c r="A23" s="41" t="s">
        <v>21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70"/>
    </row>
    <row r="24" spans="1:12" ht="18" customHeight="1">
      <c r="A24" s="42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6"/>
    </row>
    <row r="25" spans="1:12" ht="18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5"/>
    </row>
  </sheetData>
  <mergeCells count="35">
    <mergeCell ref="K3:L3"/>
    <mergeCell ref="B24:L24"/>
    <mergeCell ref="A22:B22"/>
    <mergeCell ref="D19:F19"/>
    <mergeCell ref="D7:F7"/>
    <mergeCell ref="A19:B19"/>
    <mergeCell ref="A14:G14"/>
    <mergeCell ref="A4:G4"/>
    <mergeCell ref="B23:L23"/>
    <mergeCell ref="A16:G16"/>
    <mergeCell ref="K15:L15"/>
    <mergeCell ref="D20:I20"/>
    <mergeCell ref="A21:B21"/>
    <mergeCell ref="A9:G9"/>
    <mergeCell ref="K16:L16"/>
    <mergeCell ref="A10:G10"/>
    <mergeCell ref="K17:L17"/>
    <mergeCell ref="A13:G13"/>
    <mergeCell ref="K11:L11"/>
    <mergeCell ref="D18:F18"/>
    <mergeCell ref="A20:B20"/>
    <mergeCell ref="A1:D1"/>
    <mergeCell ref="A15:G15"/>
    <mergeCell ref="K9:L9"/>
    <mergeCell ref="K10:L10"/>
    <mergeCell ref="A11:G11"/>
    <mergeCell ref="K18:L18"/>
    <mergeCell ref="A12:G12"/>
    <mergeCell ref="K19:L19"/>
    <mergeCell ref="A18:B18"/>
    <mergeCell ref="K14:L14"/>
    <mergeCell ref="A7:C7"/>
    <mergeCell ref="K13:L13"/>
    <mergeCell ref="A6:G6"/>
    <mergeCell ref="K12:L12"/>
  </mergeCells>
  <phoneticPr fontId="8"/>
  <conditionalFormatting sqref="D7:G7 H10:L16 K17:L19">
    <cfRule type="cellIs" dxfId="0" priority="1" stopIfTrue="1" operator="lessThan">
      <formula>0</formula>
    </cfRule>
  </conditionalFormatting>
  <pageMargins left="1" right="1" top="1" bottom="1" header="0.25" footer="0.25"/>
  <pageSetup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cp:lastPrinted>2023-11-15T08:08:58Z</cp:lastPrinted>
  <dcterms:modified xsi:type="dcterms:W3CDTF">2023-11-15T08:09:01Z</dcterms:modified>
</cp:coreProperties>
</file>